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і" sheetId="1" r:id="rId1"/>
  </sheets>
  <definedNames>
    <definedName name="__xlfn_BAHTTEXT">NA()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D11" i="1"/>
  <c r="E11" i="1"/>
  <c r="D18" i="1"/>
  <c r="E18" i="1"/>
  <c r="E23" i="1"/>
  <c r="D25" i="1"/>
  <c r="D81" i="1" s="1"/>
  <c r="E25" i="1"/>
  <c r="D29" i="1"/>
  <c r="E29" i="1"/>
  <c r="D34" i="1"/>
  <c r="E34" i="1"/>
  <c r="D37" i="1"/>
  <c r="E37" i="1"/>
  <c r="D43" i="1"/>
  <c r="E43" i="1"/>
  <c r="D46" i="1"/>
  <c r="E46" i="1"/>
  <c r="D51" i="1"/>
  <c r="E51" i="1"/>
  <c r="D54" i="1"/>
  <c r="E54" i="1"/>
  <c r="D58" i="1"/>
  <c r="E58" i="1"/>
  <c r="D61" i="1"/>
  <c r="E61" i="1"/>
  <c r="E74" i="1"/>
  <c r="D77" i="1"/>
  <c r="E77" i="1"/>
  <c r="E81" i="1"/>
  <c r="J82" i="1" s="1"/>
</calcChain>
</file>

<file path=xl/sharedStrings.xml><?xml version="1.0" encoding="utf-8"?>
<sst xmlns="http://schemas.openxmlformats.org/spreadsheetml/2006/main" count="146" uniqueCount="137">
  <si>
    <t>Додаток до наказу Головного управління Держгеокадастру у Рівненській області   17.01.2018 № 17</t>
  </si>
  <si>
    <t>Перелік  земельних ділянок сільськогосподарського призначення державної власності, які пропонується для передачі у власність громадянам у І кварталі 2018 року на території Рівненської області</t>
  </si>
  <si>
    <t>№  п/п</t>
  </si>
  <si>
    <t>Назва адмінстративно-територіальної одиниці</t>
  </si>
  <si>
    <t>К-сть ділянок</t>
  </si>
  <si>
    <t>Площа земельної ділянки, га</t>
  </si>
  <si>
    <t>Кадастровий номер (при наявності)</t>
  </si>
  <si>
    <t>Код одиниці адміністративно-територіального устрою, номер кадастрової зони, кадастрового кварталу (у разі відсутності кадастрового номеру)</t>
  </si>
  <si>
    <t>район</t>
  </si>
  <si>
    <t>сільська, селищна рада</t>
  </si>
  <si>
    <t>Березнівський, всього</t>
  </si>
  <si>
    <t>Губківська</t>
  </si>
  <si>
    <t>5620484400:01:007:</t>
  </si>
  <si>
    <t>Друхівська</t>
  </si>
  <si>
    <t>5620484800:02:002:0082</t>
  </si>
  <si>
    <t>Тишицька</t>
  </si>
  <si>
    <t>5620488600:03:001: 5620488600:01:002:</t>
  </si>
  <si>
    <t>Балашівська</t>
  </si>
  <si>
    <t>5620480400:01:019:</t>
  </si>
  <si>
    <t>Володимирецький, всього</t>
  </si>
  <si>
    <t>Володимирецька</t>
  </si>
  <si>
    <t>5620855100:04:002:</t>
  </si>
  <si>
    <t>5620855100:04:022:</t>
  </si>
  <si>
    <t>Заболоттівська</t>
  </si>
  <si>
    <t>5620884200:02:026:</t>
  </si>
  <si>
    <t>Новаківська</t>
  </si>
  <si>
    <t>5620887100:02:061:0001</t>
  </si>
  <si>
    <t>Старорафалівська</t>
  </si>
  <si>
    <t>5620889300:04:012:</t>
  </si>
  <si>
    <t>5620889300:04:002:0356</t>
  </si>
  <si>
    <t>Гощанський, всього</t>
  </si>
  <si>
    <t>Горбаківська</t>
  </si>
  <si>
    <t>5621282000:01:002:1331</t>
  </si>
  <si>
    <t>Малинівська</t>
  </si>
  <si>
    <t>5621285100:03:008:0299</t>
  </si>
  <si>
    <t>Курозванівська</t>
  </si>
  <si>
    <t>5621284000:02:002:0057</t>
  </si>
  <si>
    <t>Синівська</t>
  </si>
  <si>
    <t>5621287800:04:001:0468</t>
  </si>
  <si>
    <t>Демидівський, всього</t>
  </si>
  <si>
    <t>Глибокодолинська</t>
  </si>
  <si>
    <t>5621484000:02:000:</t>
  </si>
  <si>
    <t>Дубенський,    всього</t>
  </si>
  <si>
    <t>Варковицька</t>
  </si>
  <si>
    <t>5621680800:06:005:</t>
  </si>
  <si>
    <t>Іваннівська</t>
  </si>
  <si>
    <t>5621682000:07:006:</t>
  </si>
  <si>
    <t>Тараканівська</t>
  </si>
  <si>
    <t>5621689100:05:015:</t>
  </si>
  <si>
    <t>Дубровицький, всього</t>
  </si>
  <si>
    <t>Колківська</t>
  </si>
  <si>
    <t xml:space="preserve">5621883400:04:012: </t>
  </si>
  <si>
    <t>Селецька</t>
  </si>
  <si>
    <t>5621887300:03:016:</t>
  </si>
  <si>
    <t>Сварицевицька</t>
  </si>
  <si>
    <t>5621886900:03:005:</t>
  </si>
  <si>
    <t>Висоцька</t>
  </si>
  <si>
    <t>5621882000:04:001:</t>
  </si>
  <si>
    <t>Зарічненський, всього</t>
  </si>
  <si>
    <t>Зарічненська</t>
  </si>
  <si>
    <t>5622255100:09:000:</t>
  </si>
  <si>
    <t>Вичівська</t>
  </si>
  <si>
    <t>5622280700:11:000:0194</t>
  </si>
  <si>
    <t>Здолбунівський, всього</t>
  </si>
  <si>
    <t>Дерманська Перша</t>
  </si>
  <si>
    <t>5622681900:02:003:</t>
  </si>
  <si>
    <t xml:space="preserve">Здовбицька </t>
  </si>
  <si>
    <t>5622682000:02:002:</t>
  </si>
  <si>
    <t>Богдашівська</t>
  </si>
  <si>
    <t>5622680600:05:001:</t>
  </si>
  <si>
    <t>Глинська</t>
  </si>
  <si>
    <t>5622681600:00:009:</t>
  </si>
  <si>
    <t>Мізоцька</t>
  </si>
  <si>
    <t>5622655400:02:001:</t>
  </si>
  <si>
    <t>Корецький, всього</t>
  </si>
  <si>
    <t>Новокорецька</t>
  </si>
  <si>
    <t>5623086000:02:005:0215</t>
  </si>
  <si>
    <t>Жадківська</t>
  </si>
  <si>
    <t>5623082200:03:013:0163</t>
  </si>
  <si>
    <t>Костопільський, всього</t>
  </si>
  <si>
    <t>Мащанська</t>
  </si>
  <si>
    <t>5623485000:05:033:</t>
  </si>
  <si>
    <t>Малолюбашанська</t>
  </si>
  <si>
    <t>5623483900:04:019:</t>
  </si>
  <si>
    <t>Мирненська</t>
  </si>
  <si>
    <t xml:space="preserve">5623485400:05:003: </t>
  </si>
  <si>
    <t>Млинівський, всього</t>
  </si>
  <si>
    <t>Бокіймівська</t>
  </si>
  <si>
    <t>5623889400:07:003:</t>
  </si>
  <si>
    <t>Млинівська</t>
  </si>
  <si>
    <t>5623855100:02:002:</t>
  </si>
  <si>
    <t>Острозький, всього</t>
  </si>
  <si>
    <t>Сіянцівська</t>
  </si>
  <si>
    <t>5624287100:05:001:</t>
  </si>
  <si>
    <t>Межиріцька</t>
  </si>
  <si>
    <t>5624284200:13:001:</t>
  </si>
  <si>
    <t>Вельбівненська</t>
  </si>
  <si>
    <t>5624281200:08:001:0288</t>
  </si>
  <si>
    <t>Радивилівський, всього</t>
  </si>
  <si>
    <t>Козинська (бувша  Жовтнева)</t>
  </si>
  <si>
    <t>5625882100:04:014:</t>
  </si>
  <si>
    <t>5625882900:02:010:</t>
  </si>
  <si>
    <t>Рівненський, всього</t>
  </si>
  <si>
    <t>Зорянська</t>
  </si>
  <si>
    <t>5624684900:08:000:</t>
  </si>
  <si>
    <t>5624684900:17:005: 5624684900:08:000:</t>
  </si>
  <si>
    <t>Шубківська</t>
  </si>
  <si>
    <t>5624689800:08:037:</t>
  </si>
  <si>
    <t>Великожитинська</t>
  </si>
  <si>
    <t>5624681500:08:001:</t>
  </si>
  <si>
    <t>5624681500:05:025:0201</t>
  </si>
  <si>
    <t>Тайкурська</t>
  </si>
  <si>
    <t>5624688900:02:015:</t>
  </si>
  <si>
    <t>Городищенська</t>
  </si>
  <si>
    <t>5624683000:01:001:</t>
  </si>
  <si>
    <t>Великоомелянська</t>
  </si>
  <si>
    <t>5624682000:02:019:</t>
  </si>
  <si>
    <t>Корнинська</t>
  </si>
  <si>
    <t>5624685900:03:028:</t>
  </si>
  <si>
    <t>Білокриницька</t>
  </si>
  <si>
    <t>5624680700:05:017:</t>
  </si>
  <si>
    <t>Шпанівська</t>
  </si>
  <si>
    <t>5624689500:01:027:</t>
  </si>
  <si>
    <t>5624689500:10:000:</t>
  </si>
  <si>
    <t>Рокитнівський, всього</t>
  </si>
  <si>
    <t xml:space="preserve">Рокитнівська </t>
  </si>
  <si>
    <t>5625085600:03:012:</t>
  </si>
  <si>
    <t>Кисорицька</t>
  </si>
  <si>
    <t>5625084400:03:003:1010</t>
  </si>
  <si>
    <t>Сарненський, всього</t>
  </si>
  <si>
    <t>Люхчанська</t>
  </si>
  <si>
    <t>5625484800:04:001:</t>
  </si>
  <si>
    <t>Костянтинівська</t>
  </si>
  <si>
    <t>5625482500:08:001:</t>
  </si>
  <si>
    <t>5625484800:03:002: 5625484800:03:001:</t>
  </si>
  <si>
    <t>РІВНЕНСЬКА ОБЛАСТЬ, ВСЬОГО</t>
  </si>
  <si>
    <t>Заступник начальника управління — начальник
Відділу розпорядження землями
сільськогосподарського призначення                                                                             М.  Ханенко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</si>
</sst>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1"/>
    </font>
    <font>
      <sz val="14"/>
      <color indexed="9"/>
      <name val="Times New Roman"/>
      <family val="1"/>
      <charset val="1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9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2"/>
      <color indexed="9"/>
      <name val="Times New Roman"/>
      <family val="1"/>
      <charset val="1"/>
    </font>
    <font>
      <sz val="12"/>
      <name val="Times New Roman"/>
      <family val="1"/>
      <charset val="1"/>
    </font>
    <font>
      <b/>
      <i/>
      <sz val="14"/>
      <color indexed="8"/>
      <name val="Times New Roman"/>
      <family val="1"/>
      <charset val="1"/>
    </font>
    <font>
      <b/>
      <sz val="14"/>
      <color indexed="9"/>
      <name val="Times New Roman"/>
      <family val="1"/>
      <charset val="1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6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1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0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3"/>
  <sheetViews>
    <sheetView tabSelected="1" workbookViewId="0">
      <selection activeCell="F1" sqref="F1:G1"/>
    </sheetView>
  </sheetViews>
  <sheetFormatPr defaultColWidth="8.7109375" defaultRowHeight="18.75" x14ac:dyDescent="0.3"/>
  <cols>
    <col min="1" max="1" width="5" style="1" customWidth="1"/>
    <col min="2" max="2" width="24.7109375" style="2" customWidth="1"/>
    <col min="3" max="3" width="19.5703125" style="2" customWidth="1"/>
    <col min="4" max="4" width="9.28515625" style="1" customWidth="1"/>
    <col min="5" max="5" width="11" style="3" customWidth="1"/>
    <col min="6" max="6" width="24.42578125" style="2" customWidth="1"/>
    <col min="7" max="7" width="22.140625" style="4" customWidth="1"/>
    <col min="8" max="8" width="4.28515625" style="5" customWidth="1"/>
    <col min="9" max="9" width="4.5703125" style="5" customWidth="1"/>
    <col min="10" max="10" width="20.42578125" style="5" customWidth="1"/>
    <col min="11" max="243" width="8.85546875" style="1" customWidth="1"/>
    <col min="244" max="249" width="8.7109375" style="6" customWidth="1"/>
    <col min="250" max="16384" width="8.7109375" style="7"/>
  </cols>
  <sheetData>
    <row r="1" spans="1:255" ht="80.25" customHeight="1" x14ac:dyDescent="0.3">
      <c r="A1" s="8"/>
      <c r="B1" s="8"/>
      <c r="C1" s="8"/>
      <c r="D1" s="8"/>
      <c r="E1" s="8"/>
      <c r="F1" s="55" t="s">
        <v>0</v>
      </c>
      <c r="G1" s="55"/>
    </row>
    <row r="2" spans="1:255" ht="66.599999999999994" customHeight="1" x14ac:dyDescent="0.3">
      <c r="A2" s="56" t="s">
        <v>1</v>
      </c>
      <c r="B2" s="56"/>
      <c r="C2" s="56"/>
      <c r="D2" s="56"/>
      <c r="E2" s="56"/>
      <c r="F2" s="56"/>
      <c r="G2" s="56"/>
    </row>
    <row r="3" spans="1:255" s="12" customFormat="1" ht="41.1" customHeight="1" x14ac:dyDescent="0.25">
      <c r="A3" s="57" t="s">
        <v>2</v>
      </c>
      <c r="B3" s="57" t="s">
        <v>3</v>
      </c>
      <c r="C3" s="57"/>
      <c r="D3" s="57" t="s">
        <v>4</v>
      </c>
      <c r="E3" s="58" t="s">
        <v>5</v>
      </c>
      <c r="F3" s="57" t="s">
        <v>6</v>
      </c>
      <c r="G3" s="59" t="s">
        <v>7</v>
      </c>
      <c r="H3" s="11"/>
      <c r="I3" s="11"/>
      <c r="J3" s="11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s="12" customFormat="1" ht="92.45" customHeight="1" x14ac:dyDescent="0.25">
      <c r="A4" s="57"/>
      <c r="B4" s="9" t="s">
        <v>8</v>
      </c>
      <c r="C4" s="9" t="s">
        <v>9</v>
      </c>
      <c r="D4" s="57"/>
      <c r="E4" s="58"/>
      <c r="F4" s="57"/>
      <c r="G4" s="59"/>
      <c r="H4" s="11"/>
      <c r="I4" s="11"/>
      <c r="J4" s="11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s="12" customFormat="1" ht="19.149999999999999" customHeight="1" x14ac:dyDescent="0.25">
      <c r="A5" s="14">
        <v>1</v>
      </c>
      <c r="B5" s="14">
        <v>2</v>
      </c>
      <c r="C5" s="14">
        <v>3</v>
      </c>
      <c r="D5" s="14">
        <v>4</v>
      </c>
      <c r="E5" s="15">
        <v>5</v>
      </c>
      <c r="F5" s="14">
        <v>6</v>
      </c>
      <c r="G5" s="16">
        <v>7</v>
      </c>
      <c r="H5" s="11"/>
      <c r="I5" s="11"/>
      <c r="J5" s="11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s="23" customFormat="1" ht="19.5" customHeight="1" x14ac:dyDescent="0.25">
      <c r="A6" s="17">
        <v>1</v>
      </c>
      <c r="B6" s="18" t="s">
        <v>10</v>
      </c>
      <c r="C6" s="19"/>
      <c r="D6" s="20">
        <f>SUM(D7:D10)</f>
        <v>8</v>
      </c>
      <c r="E6" s="21">
        <f>SUM(E7:E10)</f>
        <v>3.1669</v>
      </c>
      <c r="F6" s="19"/>
      <c r="G6" s="19"/>
      <c r="H6" s="22"/>
      <c r="I6" s="22"/>
      <c r="J6" s="22"/>
      <c r="IJ6" s="24"/>
      <c r="IK6" s="24"/>
      <c r="IL6" s="24"/>
      <c r="IM6" s="24"/>
      <c r="IN6" s="24"/>
    </row>
    <row r="7" spans="1:255" s="23" customFormat="1" ht="19.899999999999999" customHeight="1" x14ac:dyDescent="0.25">
      <c r="A7" s="17"/>
      <c r="B7" s="18"/>
      <c r="C7" s="25" t="s">
        <v>11</v>
      </c>
      <c r="D7" s="9">
        <v>4</v>
      </c>
      <c r="E7" s="26">
        <v>0.33879999999999999</v>
      </c>
      <c r="F7" s="27"/>
      <c r="G7" s="28" t="s">
        <v>12</v>
      </c>
      <c r="H7" s="22"/>
      <c r="I7" s="22"/>
      <c r="J7" s="22"/>
      <c r="IJ7" s="24"/>
      <c r="IK7" s="24"/>
      <c r="IL7" s="24"/>
      <c r="IM7" s="24"/>
      <c r="IN7" s="24"/>
    </row>
    <row r="8" spans="1:255" s="23" customFormat="1" ht="19.899999999999999" customHeight="1" x14ac:dyDescent="0.25">
      <c r="A8" s="17"/>
      <c r="B8" s="18"/>
      <c r="C8" s="25" t="s">
        <v>13</v>
      </c>
      <c r="D8" s="9">
        <v>1</v>
      </c>
      <c r="E8" s="26">
        <v>0.38770000000000004</v>
      </c>
      <c r="F8" s="28" t="s">
        <v>14</v>
      </c>
      <c r="G8" s="29"/>
      <c r="H8" s="22"/>
      <c r="I8" s="22"/>
      <c r="J8" s="22"/>
      <c r="IJ8" s="24"/>
      <c r="IK8" s="24"/>
      <c r="IL8" s="24"/>
      <c r="IM8" s="24"/>
      <c r="IN8" s="24"/>
    </row>
    <row r="9" spans="1:255" s="23" customFormat="1" ht="29.85" customHeight="1" x14ac:dyDescent="0.25">
      <c r="A9" s="17"/>
      <c r="B9" s="18"/>
      <c r="C9" s="25" t="s">
        <v>15</v>
      </c>
      <c r="D9" s="9">
        <v>2</v>
      </c>
      <c r="E9" s="26">
        <v>1.4403999999999999</v>
      </c>
      <c r="F9" s="27"/>
      <c r="G9" s="30" t="s">
        <v>16</v>
      </c>
      <c r="H9" s="22"/>
      <c r="I9" s="22"/>
      <c r="J9" s="22"/>
      <c r="IJ9" s="24"/>
      <c r="IK9" s="24"/>
      <c r="IL9" s="24"/>
      <c r="IM9" s="24"/>
      <c r="IN9" s="24"/>
    </row>
    <row r="10" spans="1:255" s="23" customFormat="1" ht="19.899999999999999" customHeight="1" x14ac:dyDescent="0.25">
      <c r="A10" s="17"/>
      <c r="B10" s="18"/>
      <c r="C10" s="25" t="s">
        <v>17</v>
      </c>
      <c r="D10" s="9">
        <v>1</v>
      </c>
      <c r="E10" s="26">
        <v>1</v>
      </c>
      <c r="F10" s="27"/>
      <c r="G10" s="30" t="s">
        <v>18</v>
      </c>
      <c r="H10" s="22"/>
      <c r="I10" s="22"/>
      <c r="J10" s="22"/>
      <c r="IJ10" s="24"/>
      <c r="IK10" s="24"/>
      <c r="IL10" s="24"/>
      <c r="IM10" s="24"/>
      <c r="IN10" s="24"/>
    </row>
    <row r="11" spans="1:255" s="23" customFormat="1" ht="28.5" customHeight="1" x14ac:dyDescent="0.25">
      <c r="A11" s="17">
        <v>2</v>
      </c>
      <c r="B11" s="18" t="s">
        <v>19</v>
      </c>
      <c r="C11" s="19"/>
      <c r="D11" s="31">
        <f>SUM(D12:D17)</f>
        <v>17</v>
      </c>
      <c r="E11" s="32">
        <f>SUM(E12:E17)</f>
        <v>3.0656000000000003</v>
      </c>
      <c r="F11" s="19"/>
      <c r="G11" s="19"/>
      <c r="H11" s="22"/>
      <c r="I11" s="22"/>
      <c r="J11" s="22"/>
      <c r="IJ11" s="24"/>
      <c r="IK11" s="24"/>
      <c r="IL11" s="24"/>
      <c r="IM11" s="24"/>
      <c r="IN11" s="24"/>
    </row>
    <row r="12" spans="1:255" s="23" customFormat="1" ht="19.899999999999999" customHeight="1" x14ac:dyDescent="0.25">
      <c r="A12" s="17"/>
      <c r="B12" s="18"/>
      <c r="C12" s="25" t="s">
        <v>20</v>
      </c>
      <c r="D12" s="9">
        <v>2</v>
      </c>
      <c r="E12" s="10">
        <v>0.22</v>
      </c>
      <c r="F12" s="19"/>
      <c r="G12" s="30" t="s">
        <v>21</v>
      </c>
      <c r="H12" s="22"/>
      <c r="I12" s="22"/>
      <c r="J12" s="22"/>
      <c r="IJ12" s="24"/>
      <c r="IK12" s="24"/>
      <c r="IL12" s="24"/>
      <c r="IM12" s="24"/>
      <c r="IN12" s="24"/>
    </row>
    <row r="13" spans="1:255" s="23" customFormat="1" ht="19.899999999999999" customHeight="1" x14ac:dyDescent="0.25">
      <c r="A13" s="17"/>
      <c r="B13" s="18"/>
      <c r="C13" s="25" t="s">
        <v>20</v>
      </c>
      <c r="D13" s="9">
        <v>2</v>
      </c>
      <c r="E13" s="10">
        <v>1</v>
      </c>
      <c r="F13" s="9"/>
      <c r="G13" s="30" t="s">
        <v>22</v>
      </c>
      <c r="H13" s="22"/>
      <c r="I13" s="22"/>
      <c r="J13" s="22"/>
      <c r="IJ13" s="24"/>
      <c r="IK13" s="24"/>
      <c r="IL13" s="24"/>
      <c r="IM13" s="24"/>
      <c r="IN13" s="24"/>
    </row>
    <row r="14" spans="1:255" s="23" customFormat="1" ht="19.899999999999999" customHeight="1" x14ac:dyDescent="0.25">
      <c r="A14" s="17"/>
      <c r="B14" s="18"/>
      <c r="C14" s="25" t="s">
        <v>23</v>
      </c>
      <c r="D14" s="9">
        <v>9</v>
      </c>
      <c r="E14" s="10">
        <v>0.58330000000000004</v>
      </c>
      <c r="F14" s="28"/>
      <c r="G14" s="30" t="s">
        <v>24</v>
      </c>
      <c r="H14" s="22"/>
      <c r="I14" s="22"/>
      <c r="J14" s="22"/>
      <c r="IJ14" s="24"/>
      <c r="IK14" s="24"/>
      <c r="IL14" s="24"/>
      <c r="IM14" s="24"/>
      <c r="IN14" s="24"/>
    </row>
    <row r="15" spans="1:255" s="23" customFormat="1" ht="19.899999999999999" customHeight="1" x14ac:dyDescent="0.25">
      <c r="A15" s="17"/>
      <c r="B15" s="18"/>
      <c r="C15" s="25" t="s">
        <v>25</v>
      </c>
      <c r="D15" s="9">
        <v>1</v>
      </c>
      <c r="E15" s="10">
        <v>0.92810000000000004</v>
      </c>
      <c r="F15" s="28" t="s">
        <v>26</v>
      </c>
      <c r="G15" s="29"/>
      <c r="H15" s="22"/>
      <c r="I15" s="22"/>
      <c r="J15" s="22"/>
      <c r="IJ15" s="24"/>
      <c r="IK15" s="24"/>
      <c r="IL15" s="24"/>
      <c r="IM15" s="24"/>
      <c r="IN15" s="24"/>
    </row>
    <row r="16" spans="1:255" s="12" customFormat="1" ht="19.899999999999999" customHeight="1" x14ac:dyDescent="0.25">
      <c r="A16" s="9"/>
      <c r="B16" s="33"/>
      <c r="C16" s="25" t="s">
        <v>27</v>
      </c>
      <c r="D16" s="9">
        <v>2</v>
      </c>
      <c r="E16" s="10">
        <v>0.13420000000000001</v>
      </c>
      <c r="F16" s="9"/>
      <c r="G16" s="30" t="s">
        <v>28</v>
      </c>
      <c r="H16" s="11"/>
      <c r="I16" s="11"/>
      <c r="J16" s="11"/>
    </row>
    <row r="17" spans="1:255" s="12" customFormat="1" ht="19.899999999999999" customHeight="1" x14ac:dyDescent="0.25">
      <c r="A17" s="9"/>
      <c r="B17" s="33"/>
      <c r="C17" s="25" t="s">
        <v>27</v>
      </c>
      <c r="D17" s="9">
        <v>1</v>
      </c>
      <c r="E17" s="10">
        <v>0.2</v>
      </c>
      <c r="F17" s="30" t="s">
        <v>29</v>
      </c>
      <c r="G17" s="29"/>
      <c r="H17" s="11"/>
      <c r="I17" s="11"/>
      <c r="J17" s="11"/>
    </row>
    <row r="18" spans="1:255" s="23" customFormat="1" ht="18" customHeight="1" x14ac:dyDescent="0.25">
      <c r="A18" s="17">
        <v>3</v>
      </c>
      <c r="B18" s="18" t="s">
        <v>30</v>
      </c>
      <c r="C18" s="34"/>
      <c r="D18" s="31">
        <f>SUM(D19:D22)</f>
        <v>14</v>
      </c>
      <c r="E18" s="32">
        <f>SUM(E19:E22)</f>
        <v>10.899999999999999</v>
      </c>
      <c r="F18" s="29"/>
      <c r="G18" s="34"/>
      <c r="H18" s="22"/>
      <c r="I18" s="22"/>
      <c r="J18" s="22"/>
    </row>
    <row r="19" spans="1:255" s="23" customFormat="1" ht="19.899999999999999" customHeight="1" x14ac:dyDescent="0.25">
      <c r="A19" s="17"/>
      <c r="B19" s="18"/>
      <c r="C19" s="25" t="s">
        <v>31</v>
      </c>
      <c r="D19" s="9">
        <v>6</v>
      </c>
      <c r="E19" s="10">
        <v>0.72</v>
      </c>
      <c r="F19" s="30" t="s">
        <v>32</v>
      </c>
      <c r="G19" s="29"/>
      <c r="H19" s="22"/>
      <c r="I19" s="22"/>
      <c r="J19" s="22"/>
    </row>
    <row r="20" spans="1:255" s="23" customFormat="1" ht="19.899999999999999" customHeight="1" x14ac:dyDescent="0.25">
      <c r="A20" s="17"/>
      <c r="B20" s="18"/>
      <c r="C20" s="25" t="s">
        <v>33</v>
      </c>
      <c r="D20" s="9">
        <v>4</v>
      </c>
      <c r="E20" s="10">
        <v>6.68</v>
      </c>
      <c r="F20" s="30" t="s">
        <v>34</v>
      </c>
      <c r="G20" s="29"/>
      <c r="H20" s="22"/>
      <c r="I20" s="22"/>
      <c r="J20" s="22"/>
    </row>
    <row r="21" spans="1:255" s="12" customFormat="1" ht="19.899999999999999" customHeight="1" x14ac:dyDescent="0.25">
      <c r="A21" s="17"/>
      <c r="B21" s="18"/>
      <c r="C21" s="25" t="s">
        <v>35</v>
      </c>
      <c r="D21" s="9">
        <v>1</v>
      </c>
      <c r="E21" s="10">
        <v>2</v>
      </c>
      <c r="F21" s="30" t="s">
        <v>36</v>
      </c>
      <c r="G21" s="29"/>
      <c r="H21" s="11"/>
      <c r="I21" s="11"/>
      <c r="J21" s="11"/>
      <c r="IJ21" s="13"/>
      <c r="IK21" s="13"/>
      <c r="IL21" s="13"/>
      <c r="IM21" s="13"/>
      <c r="IN21" s="13"/>
      <c r="IS21" s="13"/>
      <c r="IT21" s="13"/>
      <c r="IU21" s="13"/>
    </row>
    <row r="22" spans="1:255" s="12" customFormat="1" ht="19.899999999999999" customHeight="1" x14ac:dyDescent="0.25">
      <c r="A22" s="17"/>
      <c r="B22" s="18"/>
      <c r="C22" s="25" t="s">
        <v>37</v>
      </c>
      <c r="D22" s="9">
        <v>3</v>
      </c>
      <c r="E22" s="10">
        <v>1.5</v>
      </c>
      <c r="F22" s="30" t="s">
        <v>38</v>
      </c>
      <c r="G22" s="29"/>
      <c r="H22" s="11"/>
      <c r="I22" s="11"/>
      <c r="J22" s="11"/>
      <c r="IJ22" s="13"/>
      <c r="IK22" s="13"/>
      <c r="IL22" s="13"/>
      <c r="IM22" s="13"/>
      <c r="IN22" s="13"/>
      <c r="IS22" s="13"/>
      <c r="IT22" s="13"/>
      <c r="IU22" s="13"/>
    </row>
    <row r="23" spans="1:255" s="12" customFormat="1" ht="21" customHeight="1" x14ac:dyDescent="0.25">
      <c r="A23" s="35">
        <v>4</v>
      </c>
      <c r="B23" s="18" t="s">
        <v>39</v>
      </c>
      <c r="C23" s="29"/>
      <c r="D23" s="17">
        <v>2</v>
      </c>
      <c r="E23" s="32">
        <f>SUM(E24:E24)</f>
        <v>2</v>
      </c>
      <c r="F23" s="29"/>
      <c r="G23" s="29"/>
      <c r="H23" s="11"/>
      <c r="I23" s="11"/>
      <c r="J23" s="11"/>
      <c r="IJ23" s="13"/>
      <c r="IK23" s="13"/>
      <c r="IL23" s="13"/>
      <c r="IM23" s="13"/>
      <c r="IN23" s="13"/>
    </row>
    <row r="24" spans="1:255" s="12" customFormat="1" ht="19.899999999999999" customHeight="1" x14ac:dyDescent="0.25">
      <c r="A24" s="35"/>
      <c r="B24" s="18"/>
      <c r="C24" s="36" t="s">
        <v>40</v>
      </c>
      <c r="D24" s="9">
        <v>2</v>
      </c>
      <c r="E24" s="10">
        <v>2</v>
      </c>
      <c r="F24" s="35"/>
      <c r="G24" s="30" t="s">
        <v>41</v>
      </c>
      <c r="H24" s="11"/>
      <c r="I24" s="11"/>
      <c r="J24" s="11"/>
      <c r="IJ24" s="13"/>
      <c r="IK24" s="13"/>
      <c r="IL24" s="13"/>
      <c r="IM24" s="13"/>
      <c r="IN24" s="13"/>
      <c r="IS24" s="13"/>
      <c r="IT24" s="13"/>
      <c r="IU24" s="13"/>
    </row>
    <row r="25" spans="1:255" s="12" customFormat="1" ht="20.25" customHeight="1" x14ac:dyDescent="0.25">
      <c r="A25" s="35">
        <v>5</v>
      </c>
      <c r="B25" s="18" t="s">
        <v>42</v>
      </c>
      <c r="C25" s="36"/>
      <c r="D25" s="20">
        <f>SUM(D26:D28)</f>
        <v>26</v>
      </c>
      <c r="E25" s="21">
        <f>SUM(E26:E28)</f>
        <v>3.04</v>
      </c>
      <c r="F25" s="35"/>
      <c r="G25" s="28"/>
      <c r="H25" s="11"/>
      <c r="I25" s="11"/>
      <c r="J25" s="11"/>
      <c r="IJ25" s="13"/>
      <c r="IK25" s="13"/>
      <c r="IL25" s="13"/>
      <c r="IM25" s="13"/>
      <c r="IN25" s="13"/>
    </row>
    <row r="26" spans="1:255" s="12" customFormat="1" ht="19.899999999999999" customHeight="1" x14ac:dyDescent="0.25">
      <c r="A26" s="35"/>
      <c r="B26" s="18"/>
      <c r="C26" s="36" t="s">
        <v>43</v>
      </c>
      <c r="D26" s="27">
        <v>17</v>
      </c>
      <c r="E26" s="26">
        <v>1.7000000000000002</v>
      </c>
      <c r="F26" s="35"/>
      <c r="G26" s="28" t="s">
        <v>44</v>
      </c>
      <c r="H26" s="11"/>
      <c r="I26" s="11"/>
      <c r="J26" s="11"/>
      <c r="IJ26" s="13"/>
      <c r="IK26" s="13"/>
      <c r="IL26" s="13"/>
      <c r="IM26" s="13"/>
      <c r="IN26" s="13"/>
      <c r="IS26" s="13"/>
      <c r="IT26" s="13"/>
      <c r="IU26" s="13"/>
    </row>
    <row r="27" spans="1:255" s="12" customFormat="1" ht="19.899999999999999" customHeight="1" x14ac:dyDescent="0.25">
      <c r="A27" s="35"/>
      <c r="B27" s="18"/>
      <c r="C27" s="36" t="s">
        <v>45</v>
      </c>
      <c r="D27" s="27">
        <v>2</v>
      </c>
      <c r="E27" s="26">
        <v>0.5</v>
      </c>
      <c r="F27" s="27"/>
      <c r="G27" s="28" t="s">
        <v>46</v>
      </c>
      <c r="H27" s="11"/>
      <c r="I27" s="11"/>
      <c r="J27" s="11"/>
      <c r="IJ27" s="13"/>
      <c r="IK27" s="13"/>
      <c r="IL27" s="13"/>
      <c r="IM27" s="13"/>
      <c r="IN27" s="13"/>
      <c r="IS27" s="13"/>
      <c r="IT27" s="13"/>
      <c r="IU27" s="13"/>
    </row>
    <row r="28" spans="1:255" s="12" customFormat="1" ht="19.899999999999999" customHeight="1" x14ac:dyDescent="0.25">
      <c r="A28" s="35"/>
      <c r="B28" s="18"/>
      <c r="C28" s="36" t="s">
        <v>47</v>
      </c>
      <c r="D28" s="27">
        <v>7</v>
      </c>
      <c r="E28" s="26">
        <v>0.84000000000000008</v>
      </c>
      <c r="F28" s="35"/>
      <c r="G28" s="28" t="s">
        <v>48</v>
      </c>
      <c r="H28" s="11"/>
      <c r="I28" s="11"/>
      <c r="J28" s="11"/>
      <c r="IJ28" s="13"/>
      <c r="IK28" s="13"/>
      <c r="IL28" s="13"/>
      <c r="IM28" s="13"/>
      <c r="IN28" s="13"/>
      <c r="IS28" s="13"/>
      <c r="IT28" s="13"/>
      <c r="IU28" s="13"/>
    </row>
    <row r="29" spans="1:255" s="12" customFormat="1" ht="21.75" customHeight="1" x14ac:dyDescent="0.25">
      <c r="A29" s="35">
        <v>6</v>
      </c>
      <c r="B29" s="18" t="s">
        <v>49</v>
      </c>
      <c r="C29" s="25"/>
      <c r="D29" s="35">
        <f>SUM(D30:D33)</f>
        <v>6</v>
      </c>
      <c r="E29" s="21">
        <f>SUM(E30:E33)</f>
        <v>1.3200000000000003</v>
      </c>
      <c r="F29" s="35"/>
      <c r="G29" s="28"/>
      <c r="H29" s="11"/>
      <c r="I29" s="11"/>
      <c r="J29" s="11"/>
      <c r="IJ29" s="13"/>
      <c r="IK29" s="13"/>
      <c r="IL29" s="13"/>
      <c r="IM29" s="13"/>
      <c r="IN29" s="13"/>
    </row>
    <row r="30" spans="1:255" s="12" customFormat="1" ht="19.899999999999999" customHeight="1" x14ac:dyDescent="0.25">
      <c r="A30" s="35"/>
      <c r="B30" s="18"/>
      <c r="C30" s="25" t="s">
        <v>50</v>
      </c>
      <c r="D30" s="27">
        <v>3</v>
      </c>
      <c r="E30" s="26">
        <v>0.60000000000000009</v>
      </c>
      <c r="F30" s="27"/>
      <c r="G30" s="37" t="s">
        <v>51</v>
      </c>
      <c r="H30" s="11"/>
      <c r="I30" s="11"/>
      <c r="J30" s="11"/>
      <c r="IJ30" s="13"/>
      <c r="IK30" s="13"/>
      <c r="IL30" s="13"/>
      <c r="IM30" s="13"/>
      <c r="IN30" s="13"/>
      <c r="IS30" s="13"/>
      <c r="IT30" s="13"/>
      <c r="IU30" s="13"/>
    </row>
    <row r="31" spans="1:255" s="12" customFormat="1" ht="19.899999999999999" customHeight="1" x14ac:dyDescent="0.25">
      <c r="A31" s="35"/>
      <c r="B31" s="18"/>
      <c r="C31" s="25" t="s">
        <v>52</v>
      </c>
      <c r="D31" s="27">
        <v>1</v>
      </c>
      <c r="E31" s="26">
        <v>0.1</v>
      </c>
      <c r="F31" s="27"/>
      <c r="G31" s="37" t="s">
        <v>53</v>
      </c>
      <c r="H31" s="11"/>
      <c r="I31" s="11"/>
      <c r="J31" s="11"/>
      <c r="IJ31" s="13"/>
      <c r="IK31" s="13"/>
      <c r="IL31" s="13"/>
      <c r="IM31" s="13"/>
      <c r="IN31" s="13"/>
      <c r="IS31" s="13"/>
      <c r="IT31" s="13"/>
      <c r="IU31" s="13"/>
    </row>
    <row r="32" spans="1:255" s="12" customFormat="1" ht="19.899999999999999" customHeight="1" x14ac:dyDescent="0.25">
      <c r="A32" s="35"/>
      <c r="B32" s="18"/>
      <c r="C32" s="25" t="s">
        <v>54</v>
      </c>
      <c r="D32" s="27">
        <v>1</v>
      </c>
      <c r="E32" s="26">
        <v>0.5</v>
      </c>
      <c r="F32" s="27"/>
      <c r="G32" s="37" t="s">
        <v>55</v>
      </c>
      <c r="H32" s="11"/>
      <c r="I32" s="11"/>
      <c r="J32" s="11"/>
      <c r="IJ32" s="13"/>
      <c r="IK32" s="13"/>
      <c r="IL32" s="13"/>
      <c r="IM32" s="13"/>
      <c r="IN32" s="13"/>
      <c r="IS32" s="13"/>
      <c r="IT32" s="13"/>
      <c r="IU32" s="13"/>
    </row>
    <row r="33" spans="1:255" s="12" customFormat="1" ht="19.899999999999999" customHeight="1" x14ac:dyDescent="0.25">
      <c r="A33" s="35"/>
      <c r="B33" s="18"/>
      <c r="C33" s="38" t="s">
        <v>56</v>
      </c>
      <c r="D33" s="27">
        <v>1</v>
      </c>
      <c r="E33" s="26">
        <v>0.12</v>
      </c>
      <c r="F33" s="27"/>
      <c r="G33" s="37" t="s">
        <v>57</v>
      </c>
      <c r="H33" s="11"/>
      <c r="I33" s="11"/>
      <c r="J33" s="11"/>
      <c r="IJ33" s="13"/>
      <c r="IK33" s="13"/>
      <c r="IL33" s="13"/>
      <c r="IM33" s="13"/>
      <c r="IN33" s="13"/>
      <c r="IS33" s="13"/>
      <c r="IT33" s="13"/>
      <c r="IU33" s="13"/>
    </row>
    <row r="34" spans="1:255" s="23" customFormat="1" ht="22.5" customHeight="1" x14ac:dyDescent="0.25">
      <c r="A34" s="17">
        <v>7</v>
      </c>
      <c r="B34" s="18" t="s">
        <v>58</v>
      </c>
      <c r="C34" s="39"/>
      <c r="D34" s="17">
        <f>SUM(D35:D36)</f>
        <v>45</v>
      </c>
      <c r="E34" s="32">
        <f>SUM(E35:E36)</f>
        <v>14.960900000000001</v>
      </c>
      <c r="F34" s="17"/>
      <c r="G34" s="40"/>
      <c r="H34" s="22"/>
      <c r="I34" s="22"/>
      <c r="J34" s="22"/>
    </row>
    <row r="35" spans="1:255" s="12" customFormat="1" ht="19.899999999999999" customHeight="1" x14ac:dyDescent="0.25">
      <c r="A35" s="9"/>
      <c r="B35" s="33"/>
      <c r="C35" s="25" t="s">
        <v>59</v>
      </c>
      <c r="D35" s="9">
        <v>35</v>
      </c>
      <c r="E35" s="10">
        <v>3.85</v>
      </c>
      <c r="F35" s="9"/>
      <c r="G35" s="30" t="s">
        <v>60</v>
      </c>
      <c r="H35" s="11"/>
      <c r="I35" s="11"/>
      <c r="J35" s="11"/>
    </row>
    <row r="36" spans="1:255" s="12" customFormat="1" ht="19.899999999999999" customHeight="1" x14ac:dyDescent="0.25">
      <c r="A36" s="9"/>
      <c r="B36" s="33"/>
      <c r="C36" s="25" t="s">
        <v>61</v>
      </c>
      <c r="D36" s="9">
        <v>10</v>
      </c>
      <c r="E36" s="10">
        <v>11.110900000000001</v>
      </c>
      <c r="F36" s="30" t="s">
        <v>62</v>
      </c>
      <c r="G36" s="29"/>
      <c r="H36" s="11"/>
      <c r="I36" s="11"/>
      <c r="J36" s="11"/>
    </row>
    <row r="37" spans="1:255" s="12" customFormat="1" ht="27" customHeight="1" x14ac:dyDescent="0.25">
      <c r="A37" s="17">
        <v>8</v>
      </c>
      <c r="B37" s="18" t="s">
        <v>63</v>
      </c>
      <c r="C37" s="36"/>
      <c r="D37" s="31">
        <f>SUM(D38:D42)</f>
        <v>30</v>
      </c>
      <c r="E37" s="32">
        <f>SUM(E38:E42)</f>
        <v>9.1199999999999992</v>
      </c>
      <c r="F37" s="27"/>
      <c r="G37" s="28"/>
      <c r="H37" s="11"/>
      <c r="I37" s="11"/>
      <c r="J37" s="11"/>
      <c r="IJ37" s="13"/>
      <c r="IK37" s="13"/>
      <c r="IL37" s="13"/>
      <c r="IM37" s="13"/>
      <c r="IN37" s="13"/>
    </row>
    <row r="38" spans="1:255" s="12" customFormat="1" ht="19.899999999999999" customHeight="1" x14ac:dyDescent="0.25">
      <c r="A38" s="17"/>
      <c r="B38" s="18"/>
      <c r="C38" s="38" t="s">
        <v>64</v>
      </c>
      <c r="D38" s="27">
        <v>4</v>
      </c>
      <c r="E38" s="26">
        <v>6</v>
      </c>
      <c r="F38" s="27"/>
      <c r="G38" s="37" t="s">
        <v>65</v>
      </c>
      <c r="H38" s="11"/>
      <c r="I38" s="11"/>
      <c r="J38" s="11"/>
      <c r="IJ38" s="13"/>
      <c r="IK38" s="13"/>
      <c r="IL38" s="13"/>
      <c r="IM38" s="13"/>
      <c r="IN38" s="13"/>
      <c r="IS38" s="13"/>
      <c r="IT38" s="13"/>
      <c r="IU38" s="13"/>
    </row>
    <row r="39" spans="1:255" s="12" customFormat="1" ht="19.899999999999999" customHeight="1" x14ac:dyDescent="0.25">
      <c r="A39" s="17"/>
      <c r="B39" s="18"/>
      <c r="C39" s="38" t="s">
        <v>66</v>
      </c>
      <c r="D39" s="27">
        <v>10</v>
      </c>
      <c r="E39" s="26">
        <v>1.2</v>
      </c>
      <c r="F39" s="27"/>
      <c r="G39" s="37" t="s">
        <v>67</v>
      </c>
      <c r="H39" s="11"/>
      <c r="I39" s="11"/>
      <c r="J39" s="11"/>
      <c r="IJ39" s="13"/>
      <c r="IK39" s="13"/>
      <c r="IL39" s="13"/>
      <c r="IM39" s="13"/>
      <c r="IN39" s="13"/>
      <c r="IS39" s="13"/>
      <c r="IT39" s="13"/>
      <c r="IU39" s="13"/>
    </row>
    <row r="40" spans="1:255" s="12" customFormat="1" ht="19.899999999999999" customHeight="1" x14ac:dyDescent="0.25">
      <c r="A40" s="17"/>
      <c r="B40" s="18"/>
      <c r="C40" s="38" t="s">
        <v>68</v>
      </c>
      <c r="D40" s="27">
        <v>6</v>
      </c>
      <c r="E40" s="26">
        <v>0.72</v>
      </c>
      <c r="F40" s="27"/>
      <c r="G40" s="37" t="s">
        <v>69</v>
      </c>
      <c r="H40" s="11"/>
      <c r="I40" s="11"/>
      <c r="J40" s="11"/>
      <c r="IJ40" s="13"/>
      <c r="IK40" s="13"/>
      <c r="IL40" s="13"/>
      <c r="IM40" s="13"/>
      <c r="IN40" s="13"/>
      <c r="IS40" s="13"/>
      <c r="IT40" s="13"/>
      <c r="IU40" s="13"/>
    </row>
    <row r="41" spans="1:255" s="12" customFormat="1" ht="19.899999999999999" customHeight="1" x14ac:dyDescent="0.25">
      <c r="A41" s="17"/>
      <c r="B41" s="18"/>
      <c r="C41" s="38" t="s">
        <v>70</v>
      </c>
      <c r="D41" s="27">
        <v>5</v>
      </c>
      <c r="E41" s="26">
        <v>0.60000000000000009</v>
      </c>
      <c r="F41" s="27"/>
      <c r="G41" s="37" t="s">
        <v>71</v>
      </c>
      <c r="H41" s="11"/>
      <c r="I41" s="11"/>
      <c r="J41" s="11"/>
      <c r="IJ41" s="13"/>
      <c r="IK41" s="13"/>
      <c r="IL41" s="13"/>
      <c r="IM41" s="13"/>
      <c r="IN41" s="13"/>
      <c r="IS41" s="13"/>
      <c r="IT41" s="13"/>
      <c r="IU41" s="13"/>
    </row>
    <row r="42" spans="1:255" s="12" customFormat="1" ht="19.899999999999999" customHeight="1" x14ac:dyDescent="0.25">
      <c r="A42" s="17"/>
      <c r="B42" s="18"/>
      <c r="C42" s="38" t="s">
        <v>72</v>
      </c>
      <c r="D42" s="27">
        <v>5</v>
      </c>
      <c r="E42" s="26">
        <v>0.60000000000000009</v>
      </c>
      <c r="F42" s="27"/>
      <c r="G42" s="37" t="s">
        <v>73</v>
      </c>
      <c r="H42" s="11"/>
      <c r="I42" s="11"/>
      <c r="J42" s="11"/>
      <c r="IJ42" s="13"/>
      <c r="IK42" s="13"/>
      <c r="IL42" s="13"/>
      <c r="IM42" s="13"/>
      <c r="IN42" s="13"/>
      <c r="IS42" s="13"/>
      <c r="IT42" s="13"/>
      <c r="IU42" s="13"/>
    </row>
    <row r="43" spans="1:255" s="12" customFormat="1" ht="21.6" customHeight="1" x14ac:dyDescent="0.25">
      <c r="A43" s="35">
        <v>9</v>
      </c>
      <c r="B43" s="18" t="s">
        <v>74</v>
      </c>
      <c r="C43" s="29"/>
      <c r="D43" s="20">
        <f>SUM(D44:D45)</f>
        <v>15</v>
      </c>
      <c r="E43" s="21">
        <f>SUM(E44:E45)</f>
        <v>1.8</v>
      </c>
      <c r="F43" s="29"/>
      <c r="G43" s="29"/>
      <c r="H43" s="11"/>
      <c r="I43" s="11"/>
      <c r="J43" s="11"/>
      <c r="IJ43" s="13"/>
      <c r="IK43" s="13"/>
      <c r="IL43" s="13"/>
      <c r="IM43" s="13"/>
      <c r="IN43" s="13"/>
      <c r="IO43" s="13"/>
      <c r="IP43" s="13"/>
      <c r="IQ43" s="13"/>
      <c r="IR43" s="13"/>
    </row>
    <row r="44" spans="1:255" s="12" customFormat="1" ht="19.899999999999999" customHeight="1" x14ac:dyDescent="0.25">
      <c r="A44" s="35"/>
      <c r="B44" s="18"/>
      <c r="C44" s="38" t="s">
        <v>75</v>
      </c>
      <c r="D44" s="27">
        <v>10</v>
      </c>
      <c r="E44" s="26">
        <v>1.2</v>
      </c>
      <c r="F44" s="37" t="s">
        <v>76</v>
      </c>
      <c r="G44" s="29"/>
      <c r="H44" s="11"/>
      <c r="I44" s="11"/>
      <c r="J44" s="11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</row>
    <row r="45" spans="1:255" s="12" customFormat="1" ht="19.899999999999999" customHeight="1" x14ac:dyDescent="0.25">
      <c r="A45" s="35"/>
      <c r="B45" s="18"/>
      <c r="C45" s="38" t="s">
        <v>77</v>
      </c>
      <c r="D45" s="27">
        <v>5</v>
      </c>
      <c r="E45" s="26">
        <v>0.60000000000000009</v>
      </c>
      <c r="F45" s="37" t="s">
        <v>78</v>
      </c>
      <c r="G45" s="29"/>
      <c r="H45" s="11"/>
      <c r="I45" s="11"/>
      <c r="J45" s="11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</row>
    <row r="46" spans="1:255" s="12" customFormat="1" ht="27" customHeight="1" x14ac:dyDescent="0.25">
      <c r="A46" s="35">
        <v>10</v>
      </c>
      <c r="B46" s="18" t="s">
        <v>79</v>
      </c>
      <c r="C46" s="29"/>
      <c r="D46" s="20">
        <f>SUM(D47:D50)</f>
        <v>17</v>
      </c>
      <c r="E46" s="21">
        <f>SUM(E47:E50)</f>
        <v>5.2700000000000005</v>
      </c>
      <c r="F46" s="29"/>
      <c r="G46" s="29"/>
      <c r="H46" s="11"/>
      <c r="I46" s="11"/>
      <c r="J46" s="11"/>
      <c r="IJ46" s="13"/>
      <c r="IK46" s="13"/>
      <c r="IL46" s="13"/>
      <c r="IM46" s="13"/>
      <c r="IN46" s="13"/>
    </row>
    <row r="47" spans="1:255" s="12" customFormat="1" ht="19.899999999999999" customHeight="1" x14ac:dyDescent="0.25">
      <c r="A47" s="35"/>
      <c r="B47" s="18"/>
      <c r="C47" s="38" t="s">
        <v>80</v>
      </c>
      <c r="D47" s="27">
        <v>10</v>
      </c>
      <c r="E47" s="26">
        <v>1</v>
      </c>
      <c r="F47" s="27"/>
      <c r="G47" s="37" t="s">
        <v>81</v>
      </c>
      <c r="H47" s="11"/>
      <c r="I47" s="11"/>
      <c r="J47" s="11"/>
      <c r="IJ47" s="13"/>
      <c r="IK47" s="13"/>
      <c r="IL47" s="13"/>
      <c r="IM47" s="13"/>
      <c r="IN47" s="13"/>
      <c r="IS47" s="13"/>
      <c r="IT47" s="13"/>
      <c r="IU47" s="13"/>
    </row>
    <row r="48" spans="1:255" s="12" customFormat="1" ht="19.899999999999999" customHeight="1" x14ac:dyDescent="0.25">
      <c r="A48" s="35"/>
      <c r="B48" s="18"/>
      <c r="C48" s="38" t="s">
        <v>82</v>
      </c>
      <c r="D48" s="27">
        <v>5</v>
      </c>
      <c r="E48" s="26">
        <v>0.60000000000000009</v>
      </c>
      <c r="F48" s="27"/>
      <c r="G48" s="37" t="s">
        <v>83</v>
      </c>
      <c r="H48" s="11"/>
      <c r="I48" s="11"/>
      <c r="J48" s="11"/>
      <c r="IJ48" s="13"/>
      <c r="IK48" s="13"/>
      <c r="IL48" s="13"/>
      <c r="IM48" s="13"/>
      <c r="IN48" s="13"/>
      <c r="IS48" s="13"/>
      <c r="IT48" s="13"/>
      <c r="IU48" s="13"/>
    </row>
    <row r="49" spans="1:255" s="12" customFormat="1" ht="19.899999999999999" customHeight="1" x14ac:dyDescent="0.25">
      <c r="A49" s="35"/>
      <c r="B49" s="18"/>
      <c r="C49" s="38" t="s">
        <v>84</v>
      </c>
      <c r="D49" s="27">
        <v>1</v>
      </c>
      <c r="E49" s="26">
        <v>1.8</v>
      </c>
      <c r="F49" s="27"/>
      <c r="G49" s="37" t="s">
        <v>85</v>
      </c>
      <c r="H49" s="11"/>
      <c r="I49" s="11"/>
      <c r="J49" s="11"/>
      <c r="IJ49" s="13"/>
      <c r="IK49" s="13"/>
      <c r="IL49" s="13"/>
      <c r="IM49" s="13"/>
      <c r="IN49" s="13"/>
      <c r="IS49" s="13"/>
      <c r="IT49" s="13"/>
      <c r="IU49" s="13"/>
    </row>
    <row r="50" spans="1:255" s="12" customFormat="1" ht="19.899999999999999" customHeight="1" x14ac:dyDescent="0.25">
      <c r="A50" s="35"/>
      <c r="B50" s="18"/>
      <c r="C50" s="38" t="s">
        <v>84</v>
      </c>
      <c r="D50" s="27">
        <v>1</v>
      </c>
      <c r="E50" s="26">
        <v>1.87</v>
      </c>
      <c r="F50" s="27"/>
      <c r="G50" s="30" t="s">
        <v>85</v>
      </c>
      <c r="H50" s="11"/>
      <c r="I50" s="11"/>
      <c r="J50" s="11"/>
      <c r="IJ50" s="13"/>
      <c r="IK50" s="13"/>
      <c r="IL50" s="13"/>
      <c r="IM50" s="13"/>
      <c r="IN50" s="13"/>
      <c r="IS50" s="13"/>
      <c r="IT50" s="13"/>
      <c r="IU50" s="13"/>
    </row>
    <row r="51" spans="1:255" s="12" customFormat="1" ht="21" customHeight="1" x14ac:dyDescent="0.25">
      <c r="A51" s="35">
        <v>11</v>
      </c>
      <c r="B51" s="18" t="s">
        <v>86</v>
      </c>
      <c r="C51" s="29"/>
      <c r="D51" s="35">
        <f>SUM(D52:D53)</f>
        <v>22</v>
      </c>
      <c r="E51" s="21">
        <f>SUM(E52:E53)</f>
        <v>2.3822000000000001</v>
      </c>
      <c r="F51" s="29"/>
      <c r="G51" s="29"/>
      <c r="H51" s="11"/>
      <c r="I51" s="11"/>
      <c r="J51" s="11"/>
      <c r="IJ51" s="13"/>
      <c r="IK51" s="13"/>
      <c r="IL51" s="13"/>
      <c r="IM51" s="13"/>
      <c r="IN51" s="13"/>
    </row>
    <row r="52" spans="1:255" s="12" customFormat="1" ht="19.899999999999999" customHeight="1" x14ac:dyDescent="0.25">
      <c r="A52" s="35"/>
      <c r="B52" s="18"/>
      <c r="C52" s="38" t="s">
        <v>87</v>
      </c>
      <c r="D52" s="27">
        <v>10</v>
      </c>
      <c r="E52" s="26">
        <v>1.1597999999999999</v>
      </c>
      <c r="F52" s="35"/>
      <c r="G52" s="37" t="s">
        <v>88</v>
      </c>
      <c r="H52" s="11"/>
      <c r="I52" s="11"/>
      <c r="J52" s="11"/>
      <c r="IJ52" s="13"/>
      <c r="IK52" s="13"/>
      <c r="IL52" s="13"/>
      <c r="IM52" s="13"/>
      <c r="IN52" s="13"/>
      <c r="IS52" s="13"/>
      <c r="IT52" s="13"/>
      <c r="IU52" s="13"/>
    </row>
    <row r="53" spans="1:255" s="12" customFormat="1" ht="19.899999999999999" customHeight="1" x14ac:dyDescent="0.25">
      <c r="A53" s="27"/>
      <c r="B53" s="41"/>
      <c r="C53" s="38" t="s">
        <v>89</v>
      </c>
      <c r="D53" s="27">
        <v>12</v>
      </c>
      <c r="E53" s="26">
        <v>1.2223999999999999</v>
      </c>
      <c r="F53" s="27"/>
      <c r="G53" s="37" t="s">
        <v>90</v>
      </c>
      <c r="H53" s="11"/>
      <c r="I53" s="11"/>
      <c r="J53" s="11"/>
      <c r="IJ53" s="13"/>
      <c r="IK53" s="13"/>
      <c r="IL53" s="13"/>
      <c r="IM53" s="13"/>
      <c r="IN53" s="13"/>
      <c r="IS53" s="13"/>
      <c r="IT53" s="13"/>
      <c r="IU53" s="13"/>
    </row>
    <row r="54" spans="1:255" s="12" customFormat="1" ht="22.5" customHeight="1" x14ac:dyDescent="0.25">
      <c r="A54" s="35">
        <v>12</v>
      </c>
      <c r="B54" s="18" t="s">
        <v>91</v>
      </c>
      <c r="C54" s="42"/>
      <c r="D54" s="20">
        <f>SUM(D55:D57)</f>
        <v>16</v>
      </c>
      <c r="E54" s="21">
        <f>SUM(E55:E57)</f>
        <v>1.9184999999999999</v>
      </c>
      <c r="F54" s="35"/>
      <c r="G54" s="43"/>
      <c r="H54" s="11"/>
      <c r="I54" s="11"/>
      <c r="J54" s="11"/>
      <c r="IJ54" s="13"/>
      <c r="IK54" s="13"/>
      <c r="IL54" s="13"/>
      <c r="IM54" s="13"/>
      <c r="IN54" s="13"/>
    </row>
    <row r="55" spans="1:255" s="12" customFormat="1" ht="19.899999999999999" customHeight="1" x14ac:dyDescent="0.25">
      <c r="A55" s="35"/>
      <c r="B55" s="18"/>
      <c r="C55" s="38" t="s">
        <v>92</v>
      </c>
      <c r="D55" s="27">
        <v>5</v>
      </c>
      <c r="E55" s="26">
        <v>0.59850000000000003</v>
      </c>
      <c r="F55" s="35"/>
      <c r="G55" s="37" t="s">
        <v>93</v>
      </c>
      <c r="H55" s="11"/>
      <c r="I55" s="11"/>
      <c r="J55" s="11"/>
      <c r="IJ55" s="13"/>
      <c r="IK55" s="13"/>
      <c r="IL55" s="13"/>
      <c r="IM55" s="13"/>
      <c r="IN55" s="13"/>
      <c r="IS55" s="13"/>
      <c r="IT55" s="13"/>
      <c r="IU55" s="13"/>
    </row>
    <row r="56" spans="1:255" s="12" customFormat="1" ht="19.899999999999999" customHeight="1" x14ac:dyDescent="0.25">
      <c r="A56" s="35"/>
      <c r="B56" s="18"/>
      <c r="C56" s="38" t="s">
        <v>94</v>
      </c>
      <c r="D56" s="27">
        <v>10</v>
      </c>
      <c r="E56" s="26">
        <v>1.2</v>
      </c>
      <c r="F56" s="35"/>
      <c r="G56" s="37" t="s">
        <v>95</v>
      </c>
      <c r="H56" s="11"/>
      <c r="I56" s="11"/>
      <c r="J56" s="11"/>
      <c r="IJ56" s="13"/>
      <c r="IK56" s="13"/>
      <c r="IL56" s="13"/>
      <c r="IM56" s="13"/>
      <c r="IN56" s="13"/>
      <c r="IS56" s="13"/>
      <c r="IT56" s="13"/>
      <c r="IU56" s="13"/>
    </row>
    <row r="57" spans="1:255" s="12" customFormat="1" ht="19.899999999999999" customHeight="1" x14ac:dyDescent="0.25">
      <c r="A57" s="35"/>
      <c r="B57" s="18"/>
      <c r="C57" s="38" t="s">
        <v>96</v>
      </c>
      <c r="D57" s="27">
        <v>1</v>
      </c>
      <c r="E57" s="26">
        <v>0.12</v>
      </c>
      <c r="F57" s="37" t="s">
        <v>97</v>
      </c>
      <c r="G57" s="43"/>
      <c r="H57" s="11"/>
      <c r="I57" s="11"/>
      <c r="J57" s="11"/>
      <c r="IJ57" s="13"/>
      <c r="IK57" s="13"/>
      <c r="IL57" s="13"/>
      <c r="IM57" s="13"/>
      <c r="IN57" s="13"/>
      <c r="IS57" s="13"/>
      <c r="IT57" s="13"/>
      <c r="IU57" s="13"/>
    </row>
    <row r="58" spans="1:255" s="12" customFormat="1" ht="27" customHeight="1" x14ac:dyDescent="0.25">
      <c r="A58" s="35">
        <v>13</v>
      </c>
      <c r="B58" s="18" t="s">
        <v>98</v>
      </c>
      <c r="C58" s="36"/>
      <c r="D58" s="20">
        <f>SUM(D59:D60)</f>
        <v>3</v>
      </c>
      <c r="E58" s="21">
        <f>SUM(E59:E60)</f>
        <v>5.3</v>
      </c>
      <c r="F58" s="35"/>
      <c r="G58" s="28"/>
      <c r="H58" s="11"/>
      <c r="I58" s="11"/>
      <c r="J58" s="11"/>
      <c r="IJ58" s="13"/>
      <c r="IK58" s="13"/>
      <c r="IL58" s="13"/>
      <c r="IM58" s="13"/>
      <c r="IN58" s="13"/>
      <c r="IO58" s="13"/>
      <c r="IP58" s="13"/>
      <c r="IQ58" s="13"/>
      <c r="IR58" s="13"/>
    </row>
    <row r="59" spans="1:255" s="12" customFormat="1" ht="30" customHeight="1" x14ac:dyDescent="0.25">
      <c r="A59" s="35"/>
      <c r="B59" s="18"/>
      <c r="C59" s="25" t="s">
        <v>99</v>
      </c>
      <c r="D59" s="27">
        <v>1</v>
      </c>
      <c r="E59" s="26">
        <v>1.3</v>
      </c>
      <c r="F59" s="35"/>
      <c r="G59" s="37" t="s">
        <v>100</v>
      </c>
      <c r="H59" s="11"/>
      <c r="I59" s="11"/>
      <c r="J59" s="11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</row>
    <row r="60" spans="1:255" s="12" customFormat="1" ht="29.85" customHeight="1" x14ac:dyDescent="0.25">
      <c r="A60" s="35"/>
      <c r="B60" s="18"/>
      <c r="C60" s="25" t="s">
        <v>99</v>
      </c>
      <c r="D60" s="27">
        <v>2</v>
      </c>
      <c r="E60" s="26">
        <v>4</v>
      </c>
      <c r="F60" s="35"/>
      <c r="G60" s="37" t="s">
        <v>101</v>
      </c>
      <c r="H60" s="11"/>
      <c r="I60" s="11"/>
      <c r="J60" s="11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</row>
    <row r="61" spans="1:255" s="12" customFormat="1" ht="17.25" customHeight="1" x14ac:dyDescent="0.25">
      <c r="A61" s="35">
        <v>14</v>
      </c>
      <c r="B61" s="18" t="s">
        <v>102</v>
      </c>
      <c r="C61" s="42"/>
      <c r="D61" s="20">
        <f>SUM(D62:D73)</f>
        <v>144</v>
      </c>
      <c r="E61" s="21">
        <f>SUM(E62:E73)</f>
        <v>22.651499999999999</v>
      </c>
      <c r="F61" s="35"/>
      <c r="G61" s="44"/>
      <c r="H61" s="11"/>
      <c r="I61" s="11"/>
      <c r="J61" s="11"/>
      <c r="IJ61" s="13"/>
      <c r="IK61" s="13"/>
      <c r="IL61" s="13"/>
      <c r="IM61" s="13"/>
      <c r="IN61" s="13"/>
      <c r="IO61" s="13"/>
      <c r="IP61" s="13"/>
      <c r="IQ61" s="13"/>
      <c r="IR61" s="13"/>
    </row>
    <row r="62" spans="1:255" s="23" customFormat="1" ht="19.899999999999999" customHeight="1" x14ac:dyDescent="0.25">
      <c r="A62" s="27"/>
      <c r="B62" s="41"/>
      <c r="C62" s="36" t="s">
        <v>103</v>
      </c>
      <c r="D62" s="27">
        <v>15</v>
      </c>
      <c r="E62" s="26">
        <v>1.5</v>
      </c>
      <c r="F62" s="27"/>
      <c r="G62" s="37" t="s">
        <v>104</v>
      </c>
      <c r="H62" s="22"/>
      <c r="I62" s="22"/>
      <c r="J62" s="22"/>
    </row>
    <row r="63" spans="1:255" s="23" customFormat="1" ht="30" customHeight="1" x14ac:dyDescent="0.25">
      <c r="A63" s="27"/>
      <c r="B63" s="41"/>
      <c r="C63" s="36" t="s">
        <v>103</v>
      </c>
      <c r="D63" s="27">
        <v>15</v>
      </c>
      <c r="E63" s="26">
        <v>2.25</v>
      </c>
      <c r="F63" s="27"/>
      <c r="G63" s="45" t="s">
        <v>105</v>
      </c>
      <c r="H63" s="22"/>
      <c r="I63" s="22"/>
      <c r="J63" s="22"/>
    </row>
    <row r="64" spans="1:255" s="12" customFormat="1" ht="19.899999999999999" customHeight="1" x14ac:dyDescent="0.25">
      <c r="A64" s="27"/>
      <c r="B64" s="41"/>
      <c r="C64" s="36" t="s">
        <v>106</v>
      </c>
      <c r="D64" s="27">
        <v>44</v>
      </c>
      <c r="E64" s="26">
        <v>4.4000000000000004</v>
      </c>
      <c r="F64" s="27"/>
      <c r="G64" s="37" t="s">
        <v>107</v>
      </c>
      <c r="H64" s="11"/>
      <c r="I64" s="11"/>
      <c r="J64" s="11"/>
      <c r="IJ64" s="13"/>
      <c r="IK64" s="13"/>
      <c r="IL64" s="13"/>
      <c r="IM64" s="13"/>
      <c r="IN64" s="13"/>
      <c r="IS64" s="13"/>
      <c r="IT64" s="13"/>
      <c r="IU64" s="13"/>
    </row>
    <row r="65" spans="1:255" s="12" customFormat="1" ht="19.899999999999999" customHeight="1" x14ac:dyDescent="0.25">
      <c r="A65" s="27"/>
      <c r="B65" s="41"/>
      <c r="C65" s="36" t="s">
        <v>108</v>
      </c>
      <c r="D65" s="27">
        <v>49</v>
      </c>
      <c r="E65" s="26">
        <v>5.8</v>
      </c>
      <c r="F65" s="27"/>
      <c r="G65" s="37" t="s">
        <v>109</v>
      </c>
      <c r="H65" s="11"/>
      <c r="I65" s="11"/>
      <c r="J65" s="11"/>
      <c r="IJ65" s="13"/>
      <c r="IK65" s="13"/>
      <c r="IL65" s="13"/>
      <c r="IM65" s="13"/>
      <c r="IN65" s="13"/>
      <c r="IS65" s="13"/>
      <c r="IT65" s="13"/>
      <c r="IU65" s="13"/>
    </row>
    <row r="66" spans="1:255" s="12" customFormat="1" ht="19.899999999999999" customHeight="1" x14ac:dyDescent="0.25">
      <c r="A66" s="27"/>
      <c r="B66" s="41"/>
      <c r="C66" s="36" t="s">
        <v>108</v>
      </c>
      <c r="D66" s="27">
        <v>1</v>
      </c>
      <c r="E66" s="26">
        <v>0.20150000000000001</v>
      </c>
      <c r="F66" s="27" t="s">
        <v>110</v>
      </c>
      <c r="G66" s="37"/>
      <c r="H66" s="11"/>
      <c r="I66" s="11"/>
      <c r="J66" s="11"/>
      <c r="IJ66" s="13"/>
      <c r="IK66" s="13"/>
      <c r="IL66" s="13"/>
      <c r="IM66" s="13"/>
      <c r="IN66" s="13"/>
      <c r="IS66" s="13"/>
      <c r="IT66" s="13"/>
      <c r="IU66" s="13"/>
    </row>
    <row r="67" spans="1:255" s="12" customFormat="1" ht="19.899999999999999" customHeight="1" x14ac:dyDescent="0.25">
      <c r="A67" s="27"/>
      <c r="B67" s="41"/>
      <c r="C67" s="36" t="s">
        <v>111</v>
      </c>
      <c r="D67" s="27">
        <v>5</v>
      </c>
      <c r="E67" s="26">
        <v>0.5</v>
      </c>
      <c r="F67" s="27"/>
      <c r="G67" s="37" t="s">
        <v>112</v>
      </c>
      <c r="H67" s="11"/>
      <c r="I67" s="11"/>
      <c r="J67" s="11"/>
      <c r="IJ67" s="13"/>
      <c r="IK67" s="13"/>
      <c r="IL67" s="13"/>
      <c r="IM67" s="13"/>
      <c r="IN67" s="13"/>
      <c r="IS67" s="13"/>
      <c r="IT67" s="13"/>
      <c r="IU67" s="13"/>
    </row>
    <row r="68" spans="1:255" s="12" customFormat="1" ht="19.899999999999999" customHeight="1" x14ac:dyDescent="0.25">
      <c r="A68" s="27"/>
      <c r="B68" s="41"/>
      <c r="C68" s="36" t="s">
        <v>113</v>
      </c>
      <c r="D68" s="27">
        <v>4</v>
      </c>
      <c r="E68" s="26">
        <v>0.4</v>
      </c>
      <c r="F68" s="27"/>
      <c r="G68" s="37" t="s">
        <v>114</v>
      </c>
      <c r="H68" s="11"/>
      <c r="I68" s="11"/>
      <c r="J68" s="11"/>
      <c r="IJ68" s="13"/>
      <c r="IK68" s="13"/>
      <c r="IL68" s="13"/>
      <c r="IM68" s="13"/>
      <c r="IN68" s="13"/>
      <c r="IS68" s="13"/>
      <c r="IT68" s="13"/>
      <c r="IU68" s="13"/>
    </row>
    <row r="69" spans="1:255" s="12" customFormat="1" ht="19.899999999999999" customHeight="1" x14ac:dyDescent="0.25">
      <c r="A69" s="27"/>
      <c r="B69" s="41"/>
      <c r="C69" s="36" t="s">
        <v>115</v>
      </c>
      <c r="D69" s="27">
        <v>4</v>
      </c>
      <c r="E69" s="26">
        <v>6</v>
      </c>
      <c r="F69" s="27"/>
      <c r="G69" s="37" t="s">
        <v>116</v>
      </c>
      <c r="H69" s="11"/>
      <c r="I69" s="11"/>
      <c r="J69" s="11"/>
      <c r="IJ69" s="13"/>
      <c r="IK69" s="13"/>
      <c r="IL69" s="13"/>
      <c r="IM69" s="13"/>
      <c r="IN69" s="13"/>
      <c r="IS69" s="13"/>
      <c r="IT69" s="13"/>
      <c r="IU69" s="13"/>
    </row>
    <row r="70" spans="1:255" s="12" customFormat="1" ht="19.899999999999999" customHeight="1" x14ac:dyDescent="0.25">
      <c r="A70" s="27"/>
      <c r="B70" s="41"/>
      <c r="C70" s="36" t="s">
        <v>117</v>
      </c>
      <c r="D70" s="27">
        <v>1</v>
      </c>
      <c r="E70" s="26">
        <v>0.30000000000000004</v>
      </c>
      <c r="F70" s="27"/>
      <c r="G70" s="37" t="s">
        <v>118</v>
      </c>
      <c r="H70" s="11"/>
      <c r="I70" s="11"/>
      <c r="J70" s="11"/>
      <c r="IJ70" s="13"/>
      <c r="IK70" s="13"/>
      <c r="IL70" s="13"/>
      <c r="IM70" s="13"/>
      <c r="IN70" s="13"/>
      <c r="IS70" s="13"/>
      <c r="IT70" s="13"/>
      <c r="IU70" s="13"/>
    </row>
    <row r="71" spans="1:255" s="12" customFormat="1" ht="19.899999999999999" customHeight="1" x14ac:dyDescent="0.25">
      <c r="A71" s="27"/>
      <c r="B71" s="41"/>
      <c r="C71" s="36" t="s">
        <v>119</v>
      </c>
      <c r="D71" s="27">
        <v>3</v>
      </c>
      <c r="E71" s="26">
        <v>0.30000000000000004</v>
      </c>
      <c r="F71" s="27"/>
      <c r="G71" s="37" t="s">
        <v>120</v>
      </c>
      <c r="H71" s="11"/>
      <c r="I71" s="11"/>
      <c r="J71" s="11"/>
      <c r="IJ71" s="13"/>
      <c r="IK71" s="13"/>
      <c r="IL71" s="13"/>
      <c r="IM71" s="13"/>
      <c r="IN71" s="13"/>
      <c r="IS71" s="13"/>
      <c r="IT71" s="13"/>
      <c r="IU71" s="13"/>
    </row>
    <row r="72" spans="1:255" s="12" customFormat="1" ht="19.899999999999999" customHeight="1" x14ac:dyDescent="0.25">
      <c r="A72" s="27"/>
      <c r="B72" s="41"/>
      <c r="C72" s="36" t="s">
        <v>121</v>
      </c>
      <c r="D72" s="27">
        <v>2</v>
      </c>
      <c r="E72" s="26">
        <v>0.9</v>
      </c>
      <c r="F72" s="27"/>
      <c r="G72" s="37" t="s">
        <v>122</v>
      </c>
      <c r="H72" s="11"/>
      <c r="I72" s="11"/>
      <c r="J72" s="11"/>
      <c r="IJ72" s="13"/>
      <c r="IK72" s="13"/>
      <c r="IL72" s="13"/>
      <c r="IM72" s="13"/>
      <c r="IN72" s="13"/>
      <c r="IS72" s="13"/>
      <c r="IT72" s="13"/>
      <c r="IU72" s="13"/>
    </row>
    <row r="73" spans="1:255" s="12" customFormat="1" ht="19.899999999999999" customHeight="1" x14ac:dyDescent="0.25">
      <c r="A73" s="27"/>
      <c r="B73" s="41"/>
      <c r="C73" s="36" t="s">
        <v>121</v>
      </c>
      <c r="D73" s="27">
        <v>1</v>
      </c>
      <c r="E73" s="26">
        <v>0.1</v>
      </c>
      <c r="F73" s="27"/>
      <c r="G73" s="37" t="s">
        <v>123</v>
      </c>
      <c r="H73" s="11"/>
      <c r="I73" s="11"/>
      <c r="J73" s="11"/>
      <c r="IJ73" s="13"/>
      <c r="IK73" s="13"/>
      <c r="IL73" s="13"/>
      <c r="IM73" s="13"/>
      <c r="IN73" s="13"/>
      <c r="IS73" s="13"/>
      <c r="IT73" s="13"/>
      <c r="IU73" s="13"/>
    </row>
    <row r="74" spans="1:255" s="23" customFormat="1" ht="24.75" customHeight="1" x14ac:dyDescent="0.25">
      <c r="A74" s="35">
        <v>15</v>
      </c>
      <c r="B74" s="18" t="s">
        <v>124</v>
      </c>
      <c r="C74" s="42"/>
      <c r="D74" s="35">
        <v>7</v>
      </c>
      <c r="E74" s="46">
        <f>SUM(E75:E76)</f>
        <v>1.1688000000000001</v>
      </c>
      <c r="F74" s="35"/>
      <c r="G74" s="43"/>
      <c r="H74" s="22"/>
      <c r="I74" s="22"/>
      <c r="J74" s="22"/>
      <c r="IJ74" s="24"/>
      <c r="IK74" s="24"/>
      <c r="IL74" s="24"/>
      <c r="IM74" s="24"/>
      <c r="IN74" s="24"/>
      <c r="IO74" s="24"/>
      <c r="IP74" s="24"/>
      <c r="IQ74" s="24"/>
      <c r="IR74" s="24"/>
    </row>
    <row r="75" spans="1:255" s="12" customFormat="1" ht="19.899999999999999" customHeight="1" x14ac:dyDescent="0.25">
      <c r="A75" s="35"/>
      <c r="B75" s="18"/>
      <c r="C75" s="36" t="s">
        <v>125</v>
      </c>
      <c r="D75" s="27">
        <v>1</v>
      </c>
      <c r="E75" s="47">
        <v>0.45</v>
      </c>
      <c r="F75" s="27"/>
      <c r="G75" s="28" t="s">
        <v>126</v>
      </c>
      <c r="H75" s="11"/>
      <c r="I75" s="11"/>
      <c r="J75" s="11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</row>
    <row r="76" spans="1:255" s="12" customFormat="1" ht="19.899999999999999" customHeight="1" x14ac:dyDescent="0.25">
      <c r="A76" s="35"/>
      <c r="B76" s="18"/>
      <c r="C76" s="36" t="s">
        <v>127</v>
      </c>
      <c r="D76" s="27">
        <v>6</v>
      </c>
      <c r="E76" s="47">
        <v>0.71879999999999999</v>
      </c>
      <c r="F76" s="28" t="s">
        <v>128</v>
      </c>
      <c r="G76" s="29"/>
      <c r="H76" s="11"/>
      <c r="I76" s="11"/>
      <c r="J76" s="11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</row>
    <row r="77" spans="1:255" s="12" customFormat="1" ht="18" customHeight="1" x14ac:dyDescent="0.25">
      <c r="A77" s="48">
        <v>16</v>
      </c>
      <c r="B77" s="18" t="s">
        <v>129</v>
      </c>
      <c r="C77" s="49"/>
      <c r="D77" s="20">
        <f>SUM(D78:D80)</f>
        <v>7</v>
      </c>
      <c r="E77" s="21">
        <f>SUM(E78:E80)</f>
        <v>2.38</v>
      </c>
      <c r="F77" s="35"/>
      <c r="G77" s="28"/>
      <c r="H77" s="11"/>
      <c r="I77" s="22"/>
      <c r="J77" s="22"/>
      <c r="K77" s="50"/>
      <c r="IJ77" s="13"/>
      <c r="IK77" s="13"/>
      <c r="IL77" s="13"/>
      <c r="IM77" s="13"/>
      <c r="IN77" s="13"/>
      <c r="IO77" s="13"/>
      <c r="IP77" s="13"/>
      <c r="IQ77" s="13"/>
      <c r="IR77" s="13"/>
    </row>
    <row r="78" spans="1:255" s="12" customFormat="1" ht="19.899999999999999" customHeight="1" x14ac:dyDescent="0.25">
      <c r="A78" s="48"/>
      <c r="B78" s="18"/>
      <c r="C78" s="36" t="s">
        <v>130</v>
      </c>
      <c r="D78" s="27">
        <v>4</v>
      </c>
      <c r="E78" s="26">
        <v>0.48</v>
      </c>
      <c r="F78" s="35"/>
      <c r="G78" s="37" t="s">
        <v>131</v>
      </c>
      <c r="H78" s="11"/>
      <c r="I78" s="22"/>
      <c r="J78" s="22"/>
      <c r="K78" s="2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</row>
    <row r="79" spans="1:255" s="12" customFormat="1" ht="19.899999999999999" customHeight="1" x14ac:dyDescent="0.25">
      <c r="A79" s="48"/>
      <c r="B79" s="18"/>
      <c r="C79" s="36" t="s">
        <v>132</v>
      </c>
      <c r="D79" s="27">
        <v>1</v>
      </c>
      <c r="E79" s="26">
        <v>0.1</v>
      </c>
      <c r="F79" s="35"/>
      <c r="G79" s="37" t="s">
        <v>133</v>
      </c>
      <c r="H79" s="11"/>
      <c r="I79" s="22"/>
      <c r="J79" s="22"/>
      <c r="K79" s="2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</row>
    <row r="80" spans="1:255" s="12" customFormat="1" ht="29.85" customHeight="1" x14ac:dyDescent="0.25">
      <c r="A80" s="48"/>
      <c r="B80" s="18"/>
      <c r="C80" s="36" t="s">
        <v>130</v>
      </c>
      <c r="D80" s="27">
        <v>2</v>
      </c>
      <c r="E80" s="26">
        <v>1.8</v>
      </c>
      <c r="F80" s="35"/>
      <c r="G80" s="30" t="s">
        <v>134</v>
      </c>
      <c r="H80" s="11"/>
      <c r="I80" s="11"/>
      <c r="J80" s="11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</row>
    <row r="81" spans="1:252" s="12" customFormat="1" ht="33" customHeight="1" x14ac:dyDescent="0.25">
      <c r="A81" s="27"/>
      <c r="B81" s="17" t="s">
        <v>135</v>
      </c>
      <c r="C81" s="28"/>
      <c r="D81" s="35">
        <f>D6+D11+D18+D23+D25+D29+D34+D37+D43+D46+D51+D54+D58+D61+D74+D77</f>
        <v>379</v>
      </c>
      <c r="E81" s="35">
        <f>E6+E11+E18+E23+E25+E29+E34+E37+E43+E46+E51+E54+E58+E61+E74+E77</f>
        <v>90.444400000000002</v>
      </c>
      <c r="F81" s="27"/>
      <c r="G81" s="28"/>
      <c r="H81" s="22"/>
      <c r="I81" s="22"/>
      <c r="J81" s="11"/>
      <c r="IJ81" s="13"/>
      <c r="IK81" s="13"/>
      <c r="IL81" s="13"/>
      <c r="IM81" s="13"/>
      <c r="IN81" s="13"/>
      <c r="IO81" s="13"/>
      <c r="IP81" s="13"/>
      <c r="IQ81" s="13"/>
      <c r="IR81" s="13"/>
    </row>
    <row r="82" spans="1:252" ht="21.6" customHeight="1" x14ac:dyDescent="0.3">
      <c r="B82" s="51"/>
      <c r="C82" s="51"/>
      <c r="D82" s="51"/>
      <c r="E82" s="52"/>
      <c r="H82" s="53"/>
      <c r="I82" s="53"/>
      <c r="J82" s="54" t="e">
        <f>#REF!-E81</f>
        <v>#REF!</v>
      </c>
    </row>
    <row r="83" spans="1:252" ht="48" customHeight="1" x14ac:dyDescent="0.3">
      <c r="A83" s="60" t="s">
        <v>136</v>
      </c>
      <c r="B83" s="60"/>
      <c r="C83" s="60"/>
      <c r="D83" s="60"/>
      <c r="E83" s="60"/>
      <c r="F83" s="60"/>
      <c r="G83" s="60"/>
    </row>
  </sheetData>
  <sheetProtection selectLockedCells="1" selectUnlockedCells="1"/>
  <mergeCells count="9">
    <mergeCell ref="A83:G83"/>
    <mergeCell ref="F1:G1"/>
    <mergeCell ref="A2:G2"/>
    <mergeCell ref="A3:A4"/>
    <mergeCell ref="B3:C3"/>
    <mergeCell ref="D3:D4"/>
    <mergeCell ref="E3:E4"/>
    <mergeCell ref="F3:F4"/>
    <mergeCell ref="G3:G4"/>
  </mergeCells>
  <pageMargins left="0.80486111111111114" right="3.4027777777777775E-2" top="0.29791666666666666" bottom="1.0062500000000001" header="0.51180555555555551" footer="0.51180555555555551"/>
  <pageSetup paperSize="9" scale="7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2018-01-17T13:41:17Z</dcterms:created>
  <dcterms:modified xsi:type="dcterms:W3CDTF">2018-01-17T13:41:25Z</dcterms:modified>
</cp:coreProperties>
</file>