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815" tabRatio="500"/>
  </bookViews>
  <sheets>
    <sheet name="ДРУК" sheetId="1" r:id="rId1"/>
  </sheets>
  <calcPr calcId="162913"/>
</workbook>
</file>

<file path=xl/calcChain.xml><?xml version="1.0" encoding="utf-8"?>
<calcChain xmlns="http://schemas.openxmlformats.org/spreadsheetml/2006/main">
  <c r="C6" i="1" l="1"/>
  <c r="D6" i="1"/>
  <c r="C8" i="1"/>
  <c r="D8" i="1"/>
  <c r="C16" i="1"/>
  <c r="D16" i="1"/>
  <c r="C19" i="1"/>
  <c r="D19" i="1"/>
  <c r="C27" i="1"/>
  <c r="D27" i="1"/>
  <c r="C30" i="1"/>
  <c r="D30" i="1"/>
  <c r="C35" i="1"/>
  <c r="D35" i="1"/>
  <c r="C40" i="1"/>
  <c r="D40" i="1"/>
  <c r="C43" i="1"/>
  <c r="D43" i="1"/>
  <c r="C74" i="1"/>
  <c r="D74" i="1"/>
  <c r="C98" i="1"/>
  <c r="D98" i="1"/>
  <c r="C100" i="1"/>
  <c r="C104" i="1" s="1"/>
  <c r="D100" i="1"/>
  <c r="D104" i="1" s="1"/>
</calcChain>
</file>

<file path=xl/sharedStrings.xml><?xml version="1.0" encoding="utf-8"?>
<sst xmlns="http://schemas.openxmlformats.org/spreadsheetml/2006/main" count="192" uniqueCount="139">
  <si>
    <t>Додаток до наказу Головного управління Держгеокадастру у Рівненській області 20.06.2019 № 192</t>
  </si>
  <si>
    <t>Площа  земельних ділянок сільськогосподарського призначення державної власності, яка пропонується для передачі громадянам у власність у межах норм безоплатної приватизації в ІІ кварталі 2019 року на території Рівненської області</t>
  </si>
  <si>
    <t>№п/п</t>
  </si>
  <si>
    <t>Назва адмінстративно-територіальної одиниці</t>
  </si>
  <si>
    <t>К-ть ділянок</t>
  </si>
  <si>
    <t>Площа земельної ділянки, га</t>
  </si>
  <si>
    <t>Кадастровий номер (при наявності)</t>
  </si>
  <si>
    <t>Код одиниці адмін-територ. устрою, номер кадастрової зони, кадастрового кварталу</t>
  </si>
  <si>
    <t>район</t>
  </si>
  <si>
    <t>Березнівський</t>
  </si>
  <si>
    <t>Поліська</t>
  </si>
  <si>
    <t>5620484000:06:001:0269</t>
  </si>
  <si>
    <t>Володимирецький</t>
  </si>
  <si>
    <t xml:space="preserve">Балаховицька </t>
  </si>
  <si>
    <t>5620880600:04:007:</t>
  </si>
  <si>
    <t>Каноницька</t>
  </si>
  <si>
    <t>5620884900:03:026:</t>
  </si>
  <si>
    <t>Старорафалівська</t>
  </si>
  <si>
    <t>5620889300:04:033:</t>
  </si>
  <si>
    <t>5620889300:04:013:</t>
  </si>
  <si>
    <t>Володимирецька</t>
  </si>
  <si>
    <t>5620855100:05:027:</t>
  </si>
  <si>
    <t>Гощанський</t>
  </si>
  <si>
    <t>Демидівський</t>
  </si>
  <si>
    <t>Дубенський</t>
  </si>
  <si>
    <t>Гірницька</t>
  </si>
  <si>
    <t>5621681600:06:014:</t>
  </si>
  <si>
    <t>Озерянська</t>
  </si>
  <si>
    <t>5621684700:06:004:</t>
  </si>
  <si>
    <t>Дубровицький</t>
  </si>
  <si>
    <t>Бережківська</t>
  </si>
  <si>
    <t>5621880400: 03: 003:</t>
  </si>
  <si>
    <t>Залузька</t>
  </si>
  <si>
    <t>5621882800: 02: 007:</t>
  </si>
  <si>
    <t>5621882800: 02: 006:</t>
  </si>
  <si>
    <t>Бережницька</t>
  </si>
  <si>
    <t>5621880600: 04: 009:</t>
  </si>
  <si>
    <t>5621880600: 04: 014:</t>
  </si>
  <si>
    <t>Трипутнянська</t>
  </si>
  <si>
    <t>5621888200: 07: 010:</t>
  </si>
  <si>
    <t>Осівська</t>
  </si>
  <si>
    <t>5621885900:02:005:</t>
  </si>
  <si>
    <t>Зарічненський</t>
  </si>
  <si>
    <t>Дібрівська</t>
  </si>
  <si>
    <t>5622281000:09:000:</t>
  </si>
  <si>
    <t>Зарічненська</t>
  </si>
  <si>
    <t>5622255100:01:000:</t>
  </si>
  <si>
    <t>Здолбунівський</t>
  </si>
  <si>
    <t>Урвенська</t>
  </si>
  <si>
    <t>5622687600:02:007:</t>
  </si>
  <si>
    <t xml:space="preserve">Богдашівська </t>
  </si>
  <si>
    <t>5622680600:08:002:</t>
  </si>
  <si>
    <t>5622680600:08:001:</t>
  </si>
  <si>
    <t>Глинська</t>
  </si>
  <si>
    <t>5622681600:00:008:</t>
  </si>
  <si>
    <t>Корецький</t>
  </si>
  <si>
    <t>Веснянська</t>
  </si>
  <si>
    <t>5623081400:02:006:0095</t>
  </si>
  <si>
    <t>Гвіздівська</t>
  </si>
  <si>
    <t>5623081600:02:004:</t>
  </si>
  <si>
    <t>Костопільський</t>
  </si>
  <si>
    <t>Млинівський</t>
  </si>
  <si>
    <t>Острозький</t>
  </si>
  <si>
    <t>Бухарівська</t>
  </si>
  <si>
    <t>5624280800:07:002:</t>
  </si>
  <si>
    <t>5624280800:06:001:</t>
  </si>
  <si>
    <t>Радивилівський</t>
  </si>
  <si>
    <t>Бугаївська</t>
  </si>
  <si>
    <t>5625881600:05:024:0033</t>
  </si>
  <si>
    <t>5625881600:05:024:0034</t>
  </si>
  <si>
    <t>5625881600:05:024:0035</t>
  </si>
  <si>
    <t>5625881600:05:024:0036</t>
  </si>
  <si>
    <t>5625881600:05:024:0037</t>
  </si>
  <si>
    <t>5625881600:05:024:0038</t>
  </si>
  <si>
    <t>5625881600:05:024:0039</t>
  </si>
  <si>
    <t>5625881600:05:024:0042</t>
  </si>
  <si>
    <t>5625881600:05:024:0043</t>
  </si>
  <si>
    <t>5625881600:05:024:0044</t>
  </si>
  <si>
    <t>5625881600:05:024:0045</t>
  </si>
  <si>
    <t>5625881600:05:024:0046</t>
  </si>
  <si>
    <t>5625881600:05:024:0056</t>
  </si>
  <si>
    <t>5625881600:05:024:0057</t>
  </si>
  <si>
    <t>5625881600:05:024:0049</t>
  </si>
  <si>
    <t>5625881600:05:024:0050</t>
  </si>
  <si>
    <t>5625881600:05:024:0051</t>
  </si>
  <si>
    <t>5625881600:05:024:0052</t>
  </si>
  <si>
    <t>5625881600:05:024:0053</t>
  </si>
  <si>
    <t>5625881600:05:024:0054</t>
  </si>
  <si>
    <t>5625881600:05:024:0055</t>
  </si>
  <si>
    <t>5625881600:05:024:0058</t>
  </si>
  <si>
    <t>5625881600:05:024:0059</t>
  </si>
  <si>
    <t>5625881600:05:024:0060</t>
  </si>
  <si>
    <t>5625881600:05:024:0061</t>
  </si>
  <si>
    <t>5625881600:03:002:</t>
  </si>
  <si>
    <t>5625881600:05:001:0070</t>
  </si>
  <si>
    <t>5625881600:05:006:0016</t>
  </si>
  <si>
    <t>Рідківська</t>
  </si>
  <si>
    <t xml:space="preserve"> 5625885600:04:004:</t>
  </si>
  <si>
    <t>Рівненський</t>
  </si>
  <si>
    <t>Шубківська</t>
  </si>
  <si>
    <t xml:space="preserve">5624689800:08:037: </t>
  </si>
  <si>
    <t>Великоомелянська</t>
  </si>
  <si>
    <t>5624682000:04:028:</t>
  </si>
  <si>
    <t>5624682000:05:025:</t>
  </si>
  <si>
    <t>5624682000:04:031:</t>
  </si>
  <si>
    <t>Обарівська</t>
  </si>
  <si>
    <t>5624687400:03:003:</t>
  </si>
  <si>
    <t>Зорянська</t>
  </si>
  <si>
    <t>5624684900:16:000:</t>
  </si>
  <si>
    <t>Грушвицька</t>
  </si>
  <si>
    <t>5624683700:01:009:</t>
  </si>
  <si>
    <t>Білокриницька</t>
  </si>
  <si>
    <t>5624680700:05:017:</t>
  </si>
  <si>
    <t>Новоукраїнська</t>
  </si>
  <si>
    <t>5624687000:01:015:</t>
  </si>
  <si>
    <t>Корнинська</t>
  </si>
  <si>
    <t>5624685900:03:028:</t>
  </si>
  <si>
    <t xml:space="preserve">Шубківська </t>
  </si>
  <si>
    <t>5624689800:01:002:</t>
  </si>
  <si>
    <t>5624687000:02:009:</t>
  </si>
  <si>
    <t>5624683700:03:006:</t>
  </si>
  <si>
    <t>5624689800:09:038:</t>
  </si>
  <si>
    <t>5624684900:17:022:</t>
  </si>
  <si>
    <t>5624689800:06:020:</t>
  </si>
  <si>
    <t>5624680700:02:008:</t>
  </si>
  <si>
    <t>Жобринська</t>
  </si>
  <si>
    <t>5624684500:01:001:</t>
  </si>
  <si>
    <t>Рокитнівський</t>
  </si>
  <si>
    <t>Кисорицька</t>
  </si>
  <si>
    <t>5625084400:03:003:</t>
  </si>
  <si>
    <t>Сарненський</t>
  </si>
  <si>
    <t>Ремчицька</t>
  </si>
  <si>
    <t>5625485800:06:000:</t>
  </si>
  <si>
    <t>Костянтинівська</t>
  </si>
  <si>
    <t>5625482500:08:001:</t>
  </si>
  <si>
    <t>5625482500:07:001:</t>
  </si>
  <si>
    <t>Рівненська область, ВСЬОГО</t>
  </si>
  <si>
    <t xml:space="preserve">Заступник начальника управління -                                                                                                      начальник відділу розпорядження землями                                                   сільськогосподарського призначення                                                      </t>
  </si>
  <si>
    <t>Мирослава  ХАНЕНКО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</si>
</sst>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;\-#,##0"/>
  </numFmts>
  <fonts count="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b/>
      <i/>
      <sz val="13"/>
      <name val="Times New Roman"/>
      <family val="1"/>
      <charset val="1"/>
    </font>
    <font>
      <sz val="13"/>
      <color indexed="10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5"/>
  <sheetViews>
    <sheetView tabSelected="1" zoomScale="75" zoomScaleNormal="75" workbookViewId="0">
      <selection activeCell="E1" sqref="E1:F1"/>
    </sheetView>
  </sheetViews>
  <sheetFormatPr defaultColWidth="11.42578125" defaultRowHeight="16.5" x14ac:dyDescent="0.25"/>
  <cols>
    <col min="1" max="1" width="8.5703125" style="1" customWidth="1"/>
    <col min="2" max="2" width="23.7109375" style="2" customWidth="1"/>
    <col min="3" max="4" width="16.140625" style="1" customWidth="1"/>
    <col min="5" max="5" width="30.140625" style="1" customWidth="1"/>
    <col min="6" max="6" width="31" style="1" customWidth="1"/>
    <col min="7" max="232" width="11.42578125" style="3"/>
    <col min="233" max="236" width="11.42578125" style="4"/>
    <col min="237" max="239" width="11.42578125" style="5"/>
    <col min="240" max="16384" width="11.42578125" style="6"/>
  </cols>
  <sheetData>
    <row r="1" spans="1:233" s="3" customFormat="1" ht="69.400000000000006" customHeight="1" x14ac:dyDescent="0.25">
      <c r="A1" s="7"/>
      <c r="B1" s="8"/>
      <c r="C1" s="7"/>
      <c r="D1" s="6"/>
      <c r="E1" s="50" t="s">
        <v>0</v>
      </c>
      <c r="F1" s="50"/>
    </row>
    <row r="2" spans="1:233" s="3" customFormat="1" ht="55.5" customHeight="1" x14ac:dyDescent="0.25">
      <c r="A2" s="51" t="s">
        <v>1</v>
      </c>
      <c r="B2" s="51"/>
      <c r="C2" s="51"/>
      <c r="D2" s="51"/>
      <c r="E2" s="51"/>
      <c r="F2" s="51"/>
    </row>
    <row r="3" spans="1:233" s="3" customFormat="1" ht="33" customHeight="1" x14ac:dyDescent="0.25">
      <c r="A3" s="52" t="s">
        <v>2</v>
      </c>
      <c r="B3" s="53" t="s">
        <v>3</v>
      </c>
      <c r="C3" s="52" t="s">
        <v>4</v>
      </c>
      <c r="D3" s="52" t="s">
        <v>5</v>
      </c>
      <c r="E3" s="52" t="s">
        <v>6</v>
      </c>
      <c r="F3" s="52" t="s">
        <v>7</v>
      </c>
    </row>
    <row r="4" spans="1:233" s="3" customFormat="1" ht="31.7" customHeight="1" x14ac:dyDescent="0.25">
      <c r="A4" s="52"/>
      <c r="B4" s="53" t="s">
        <v>8</v>
      </c>
      <c r="C4" s="52"/>
      <c r="D4" s="52"/>
      <c r="E4" s="52"/>
      <c r="F4" s="52"/>
    </row>
    <row r="5" spans="1:233" s="3" customFormat="1" ht="17.2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233" s="3" customFormat="1" x14ac:dyDescent="0.25">
      <c r="A6" s="10">
        <v>1</v>
      </c>
      <c r="B6" s="11" t="s">
        <v>9</v>
      </c>
      <c r="C6" s="10">
        <f>SUM(C7:C7)</f>
        <v>9</v>
      </c>
      <c r="D6" s="12">
        <f>SUM(D7:D7)</f>
        <v>2.7754000000000003</v>
      </c>
      <c r="E6" s="13"/>
      <c r="F6" s="13"/>
    </row>
    <row r="7" spans="1:233" s="3" customFormat="1" ht="15.95" customHeight="1" x14ac:dyDescent="0.25">
      <c r="A7" s="10"/>
      <c r="B7" s="14" t="s">
        <v>10</v>
      </c>
      <c r="C7" s="15">
        <v>9</v>
      </c>
      <c r="D7" s="13">
        <v>2.7754000000000003</v>
      </c>
      <c r="E7" s="15" t="s">
        <v>11</v>
      </c>
      <c r="F7" s="16"/>
    </row>
    <row r="8" spans="1:233" s="3" customFormat="1" x14ac:dyDescent="0.25">
      <c r="A8" s="17">
        <v>2</v>
      </c>
      <c r="B8" s="11" t="s">
        <v>12</v>
      </c>
      <c r="C8" s="10">
        <f>SUM(C9:C13)</f>
        <v>103</v>
      </c>
      <c r="D8" s="12">
        <f>SUM(D9:D13)</f>
        <v>26.912300000000002</v>
      </c>
      <c r="E8" s="13"/>
      <c r="F8" s="16"/>
    </row>
    <row r="9" spans="1:233" s="3" customFormat="1" x14ac:dyDescent="0.25">
      <c r="A9" s="16"/>
      <c r="B9" s="18" t="s">
        <v>13</v>
      </c>
      <c r="C9" s="19">
        <v>1</v>
      </c>
      <c r="D9" s="20">
        <v>0.5</v>
      </c>
      <c r="E9" s="19"/>
      <c r="F9" s="21" t="s">
        <v>14</v>
      </c>
    </row>
    <row r="10" spans="1:233" s="22" customFormat="1" x14ac:dyDescent="0.25">
      <c r="A10" s="16"/>
      <c r="B10" s="18" t="s">
        <v>15</v>
      </c>
      <c r="C10" s="19">
        <v>5</v>
      </c>
      <c r="D10" s="20">
        <v>9</v>
      </c>
      <c r="E10" s="19"/>
      <c r="F10" s="16" t="s">
        <v>16</v>
      </c>
    </row>
    <row r="11" spans="1:233" s="3" customFormat="1" x14ac:dyDescent="0.25">
      <c r="A11" s="16"/>
      <c r="B11" s="18" t="s">
        <v>17</v>
      </c>
      <c r="C11" s="19">
        <v>70</v>
      </c>
      <c r="D11" s="20">
        <v>4.6322999999999999</v>
      </c>
      <c r="E11" s="19"/>
      <c r="F11" s="19" t="s">
        <v>18</v>
      </c>
    </row>
    <row r="12" spans="1:233" s="3" customFormat="1" x14ac:dyDescent="0.25">
      <c r="A12" s="16"/>
      <c r="B12" s="18" t="s">
        <v>17</v>
      </c>
      <c r="C12" s="19">
        <v>20</v>
      </c>
      <c r="D12" s="20">
        <v>1.8</v>
      </c>
      <c r="E12" s="19"/>
      <c r="F12" s="19" t="s">
        <v>19</v>
      </c>
    </row>
    <row r="13" spans="1:233" s="3" customFormat="1" x14ac:dyDescent="0.25">
      <c r="A13" s="16"/>
      <c r="B13" s="18" t="s">
        <v>20</v>
      </c>
      <c r="C13" s="19">
        <v>7</v>
      </c>
      <c r="D13" s="20">
        <v>10.98</v>
      </c>
      <c r="E13" s="19"/>
      <c r="F13" s="23" t="s">
        <v>21</v>
      </c>
    </row>
    <row r="14" spans="1:233" x14ac:dyDescent="0.25">
      <c r="A14" s="17">
        <v>3</v>
      </c>
      <c r="B14" s="11" t="s">
        <v>22</v>
      </c>
      <c r="C14" s="10">
        <v>0</v>
      </c>
      <c r="D14" s="12">
        <v>0</v>
      </c>
      <c r="E14" s="13"/>
      <c r="F14" s="16"/>
    </row>
    <row r="15" spans="1:233" s="3" customFormat="1" x14ac:dyDescent="0.25">
      <c r="A15" s="17">
        <v>4</v>
      </c>
      <c r="B15" s="11" t="s">
        <v>23</v>
      </c>
      <c r="C15" s="10">
        <v>0</v>
      </c>
      <c r="D15" s="12">
        <v>0</v>
      </c>
      <c r="E15" s="13"/>
      <c r="F15" s="16"/>
      <c r="HY15" s="4"/>
    </row>
    <row r="16" spans="1:233" s="3" customFormat="1" x14ac:dyDescent="0.25">
      <c r="A16" s="17">
        <v>5</v>
      </c>
      <c r="B16" s="11" t="s">
        <v>24</v>
      </c>
      <c r="C16" s="10">
        <f>SUM(C17:C18)</f>
        <v>3</v>
      </c>
      <c r="D16" s="12">
        <f>SUM(D17:D18)</f>
        <v>3.05</v>
      </c>
      <c r="E16" s="13"/>
      <c r="F16" s="16"/>
    </row>
    <row r="17" spans="1:255" s="22" customFormat="1" x14ac:dyDescent="0.25">
      <c r="A17" s="17"/>
      <c r="B17" s="14" t="s">
        <v>25</v>
      </c>
      <c r="C17" s="15">
        <v>2</v>
      </c>
      <c r="D17" s="13">
        <v>2.8</v>
      </c>
      <c r="E17" s="15"/>
      <c r="F17" s="24" t="s">
        <v>26</v>
      </c>
      <c r="HY17" s="25"/>
    </row>
    <row r="18" spans="1:255" x14ac:dyDescent="0.25">
      <c r="A18" s="17"/>
      <c r="B18" s="14" t="s">
        <v>27</v>
      </c>
      <c r="C18" s="15">
        <v>1</v>
      </c>
      <c r="D18" s="13">
        <v>0.25</v>
      </c>
      <c r="E18" s="6"/>
      <c r="F18" s="16" t="s">
        <v>28</v>
      </c>
      <c r="HZ18" s="3"/>
      <c r="IA18" s="3"/>
    </row>
    <row r="19" spans="1:255" x14ac:dyDescent="0.25">
      <c r="A19" s="17">
        <v>6</v>
      </c>
      <c r="B19" s="11" t="s">
        <v>29</v>
      </c>
      <c r="C19" s="10">
        <f>SUM(C20:C26)</f>
        <v>41</v>
      </c>
      <c r="D19" s="12">
        <f>SUM(D20:D26)</f>
        <v>8.4532999999999987</v>
      </c>
      <c r="E19" s="13"/>
      <c r="F19" s="16"/>
    </row>
    <row r="20" spans="1:255" s="3" customFormat="1" x14ac:dyDescent="0.25">
      <c r="A20" s="17"/>
      <c r="B20" s="26" t="s">
        <v>30</v>
      </c>
      <c r="C20" s="27">
        <v>31</v>
      </c>
      <c r="D20" s="28">
        <v>3.3</v>
      </c>
      <c r="E20" s="24"/>
      <c r="F20" s="27" t="s">
        <v>31</v>
      </c>
      <c r="HY20" s="4"/>
      <c r="IB20" s="4"/>
      <c r="IC20" s="5"/>
      <c r="ID20" s="5"/>
      <c r="IE20" s="5"/>
      <c r="IF20" s="6"/>
      <c r="IG20" s="6"/>
      <c r="IH20" s="6"/>
    </row>
    <row r="21" spans="1:255" s="3" customFormat="1" x14ac:dyDescent="0.25">
      <c r="A21" s="17"/>
      <c r="B21" s="26" t="s">
        <v>32</v>
      </c>
      <c r="C21" s="27">
        <v>1</v>
      </c>
      <c r="D21" s="28">
        <v>0.4</v>
      </c>
      <c r="E21" s="24"/>
      <c r="F21" s="27" t="s">
        <v>33</v>
      </c>
      <c r="HY21" s="4"/>
      <c r="IB21" s="4"/>
      <c r="IC21" s="5"/>
      <c r="ID21" s="5"/>
      <c r="IE21" s="5"/>
      <c r="IF21" s="6"/>
      <c r="IG21" s="6"/>
      <c r="IH21" s="6"/>
    </row>
    <row r="22" spans="1:255" s="3" customFormat="1" x14ac:dyDescent="0.25">
      <c r="A22" s="17"/>
      <c r="B22" s="26" t="s">
        <v>32</v>
      </c>
      <c r="C22" s="27">
        <v>3</v>
      </c>
      <c r="D22" s="28">
        <v>1.2</v>
      </c>
      <c r="E22" s="24"/>
      <c r="F22" s="27" t="s">
        <v>34</v>
      </c>
      <c r="HY22" s="4"/>
      <c r="HZ22" s="4"/>
      <c r="IA22" s="4"/>
      <c r="IB22" s="4"/>
      <c r="IC22" s="5"/>
      <c r="ID22" s="5"/>
      <c r="IE22" s="5"/>
      <c r="IF22" s="6"/>
      <c r="IG22" s="6"/>
      <c r="IH22" s="6"/>
    </row>
    <row r="23" spans="1:255" s="3" customFormat="1" x14ac:dyDescent="0.25">
      <c r="A23" s="17"/>
      <c r="B23" s="26" t="s">
        <v>35</v>
      </c>
      <c r="C23" s="27">
        <v>2</v>
      </c>
      <c r="D23" s="28">
        <v>0.46</v>
      </c>
      <c r="E23" s="24"/>
      <c r="F23" s="27" t="s">
        <v>36</v>
      </c>
      <c r="HY23" s="4"/>
      <c r="HZ23" s="4"/>
      <c r="IA23" s="4"/>
      <c r="IB23" s="4"/>
      <c r="IC23" s="5"/>
      <c r="ID23" s="5"/>
      <c r="IE23" s="5"/>
      <c r="IF23" s="6"/>
      <c r="IG23" s="6"/>
      <c r="IH23" s="6"/>
    </row>
    <row r="24" spans="1:255" s="3" customFormat="1" x14ac:dyDescent="0.25">
      <c r="A24" s="17"/>
      <c r="B24" s="26" t="s">
        <v>35</v>
      </c>
      <c r="C24" s="27">
        <v>2</v>
      </c>
      <c r="D24" s="28">
        <v>1</v>
      </c>
      <c r="E24" s="15"/>
      <c r="F24" s="27" t="s">
        <v>37</v>
      </c>
      <c r="HY24" s="4"/>
      <c r="HZ24" s="4"/>
      <c r="IA24" s="4"/>
      <c r="IB24" s="4"/>
      <c r="IC24" s="5"/>
      <c r="ID24" s="5"/>
      <c r="IE24" s="5"/>
      <c r="IF24" s="6"/>
      <c r="IG24" s="6"/>
      <c r="IH24" s="6"/>
    </row>
    <row r="25" spans="1:255" s="3" customFormat="1" x14ac:dyDescent="0.25">
      <c r="A25" s="17"/>
      <c r="B25" s="26" t="s">
        <v>38</v>
      </c>
      <c r="C25" s="27">
        <v>1</v>
      </c>
      <c r="D25" s="28">
        <v>9.3300000000000008E-2</v>
      </c>
      <c r="E25" s="15"/>
      <c r="F25" s="27" t="s">
        <v>39</v>
      </c>
      <c r="HY25" s="4"/>
      <c r="HZ25" s="4"/>
      <c r="IA25" s="4"/>
      <c r="IB25" s="4"/>
      <c r="IC25" s="5"/>
      <c r="ID25" s="5"/>
      <c r="IE25" s="5"/>
      <c r="IF25" s="6"/>
      <c r="IG25" s="6"/>
      <c r="IH25" s="6"/>
    </row>
    <row r="26" spans="1:255" s="3" customFormat="1" ht="19.350000000000001" customHeight="1" x14ac:dyDescent="0.25">
      <c r="A26" s="17"/>
      <c r="B26" s="26" t="s">
        <v>40</v>
      </c>
      <c r="C26" s="27">
        <v>1</v>
      </c>
      <c r="D26" s="28">
        <v>2</v>
      </c>
      <c r="E26" s="15"/>
      <c r="F26" s="24" t="s">
        <v>41</v>
      </c>
      <c r="HY26" s="4"/>
      <c r="HZ26" s="4"/>
      <c r="IA26" s="4"/>
      <c r="IB26" s="4"/>
      <c r="IC26" s="5"/>
      <c r="ID26" s="5"/>
      <c r="IE26" s="5"/>
      <c r="IF26" s="6"/>
      <c r="IG26" s="6"/>
      <c r="IH26" s="6"/>
    </row>
    <row r="27" spans="1:255" x14ac:dyDescent="0.25">
      <c r="A27" s="17">
        <v>7</v>
      </c>
      <c r="B27" s="11" t="s">
        <v>42</v>
      </c>
      <c r="C27" s="17">
        <f>SUM(C28:C29)</f>
        <v>27</v>
      </c>
      <c r="D27" s="12">
        <f>SUM(D28:D29)</f>
        <v>4.2</v>
      </c>
      <c r="E27" s="13"/>
      <c r="F27" s="16"/>
    </row>
    <row r="28" spans="1:255" x14ac:dyDescent="0.25">
      <c r="A28" s="15"/>
      <c r="B28" s="29" t="s">
        <v>43</v>
      </c>
      <c r="C28" s="30">
        <v>5</v>
      </c>
      <c r="D28" s="31">
        <v>1.85</v>
      </c>
      <c r="E28" s="32"/>
      <c r="F28" s="21" t="s">
        <v>44</v>
      </c>
    </row>
    <row r="29" spans="1:255" x14ac:dyDescent="0.25">
      <c r="A29" s="15"/>
      <c r="B29" s="29" t="s">
        <v>45</v>
      </c>
      <c r="C29" s="30">
        <v>22</v>
      </c>
      <c r="D29" s="31">
        <v>2.35</v>
      </c>
      <c r="E29" s="32"/>
      <c r="F29" s="21" t="s">
        <v>46</v>
      </c>
    </row>
    <row r="30" spans="1:255" x14ac:dyDescent="0.25">
      <c r="A30" s="17">
        <v>8</v>
      </c>
      <c r="B30" s="11" t="s">
        <v>47</v>
      </c>
      <c r="C30" s="10">
        <f>SUM(C31:C34)</f>
        <v>5</v>
      </c>
      <c r="D30" s="12">
        <f>SUM(D31:D34)</f>
        <v>1.2500000000000002</v>
      </c>
      <c r="E30" s="15"/>
      <c r="F30" s="16"/>
    </row>
    <row r="31" spans="1:255" x14ac:dyDescent="0.25">
      <c r="A31" s="17"/>
      <c r="B31" s="14" t="s">
        <v>48</v>
      </c>
      <c r="C31" s="15">
        <v>2</v>
      </c>
      <c r="D31" s="13">
        <v>0.9</v>
      </c>
      <c r="E31" s="15"/>
      <c r="F31" s="16" t="s">
        <v>49</v>
      </c>
    </row>
    <row r="32" spans="1:255" x14ac:dyDescent="0.25">
      <c r="A32" s="17"/>
      <c r="B32" s="14" t="s">
        <v>50</v>
      </c>
      <c r="C32" s="15">
        <v>1</v>
      </c>
      <c r="D32" s="13">
        <v>0.14000000000000001</v>
      </c>
      <c r="E32" s="15"/>
      <c r="F32" s="16" t="s">
        <v>51</v>
      </c>
      <c r="HY32" s="3"/>
      <c r="HZ32" s="3"/>
      <c r="IC32" s="4"/>
      <c r="ID32" s="4"/>
      <c r="IF32" s="5"/>
      <c r="IG32" s="5"/>
      <c r="IP32" s="3"/>
      <c r="IQ32" s="3"/>
      <c r="IR32" s="3"/>
      <c r="IS32" s="3"/>
      <c r="IT32" s="3"/>
      <c r="IU32" s="3"/>
    </row>
    <row r="33" spans="1:255" x14ac:dyDescent="0.25">
      <c r="A33" s="17"/>
      <c r="B33" s="14" t="s">
        <v>50</v>
      </c>
      <c r="C33" s="15">
        <v>1</v>
      </c>
      <c r="D33" s="13">
        <v>0.1</v>
      </c>
      <c r="E33" s="15"/>
      <c r="F33" s="16" t="s">
        <v>52</v>
      </c>
      <c r="HY33" s="3"/>
      <c r="HZ33" s="3"/>
      <c r="IC33" s="4"/>
      <c r="ID33" s="4"/>
      <c r="IF33" s="5"/>
      <c r="IG33" s="5"/>
      <c r="IP33" s="3"/>
      <c r="IQ33" s="3"/>
      <c r="IR33" s="3"/>
      <c r="IS33" s="3"/>
      <c r="IT33" s="3"/>
      <c r="IU33" s="3"/>
    </row>
    <row r="34" spans="1:255" x14ac:dyDescent="0.25">
      <c r="A34" s="17"/>
      <c r="B34" s="14" t="s">
        <v>53</v>
      </c>
      <c r="C34" s="15">
        <v>1</v>
      </c>
      <c r="D34" s="13">
        <v>0.11</v>
      </c>
      <c r="E34" s="15"/>
      <c r="F34" s="16" t="s">
        <v>54</v>
      </c>
      <c r="HY34" s="3"/>
      <c r="HZ34" s="3"/>
      <c r="IC34" s="4"/>
      <c r="ID34" s="4"/>
      <c r="IF34" s="5"/>
      <c r="IG34" s="5"/>
      <c r="IP34" s="3"/>
      <c r="IQ34" s="3"/>
      <c r="IR34" s="3"/>
      <c r="IS34" s="3"/>
      <c r="IT34" s="3"/>
      <c r="IU34" s="3"/>
    </row>
    <row r="35" spans="1:255" x14ac:dyDescent="0.25">
      <c r="A35" s="17">
        <v>9</v>
      </c>
      <c r="B35" s="11" t="s">
        <v>55</v>
      </c>
      <c r="C35" s="17">
        <f>SUM(C36:C37)</f>
        <v>6</v>
      </c>
      <c r="D35" s="12">
        <f>SUM(D36:D37)</f>
        <v>8.605599999999999</v>
      </c>
      <c r="E35" s="15"/>
      <c r="F35" s="16"/>
    </row>
    <row r="36" spans="1:255" x14ac:dyDescent="0.25">
      <c r="A36" s="15"/>
      <c r="B36" s="14" t="s">
        <v>56</v>
      </c>
      <c r="C36" s="15">
        <v>5</v>
      </c>
      <c r="D36" s="13">
        <v>8.4855999999999998</v>
      </c>
      <c r="E36" s="15" t="s">
        <v>57</v>
      </c>
      <c r="F36" s="16"/>
    </row>
    <row r="37" spans="1:255" x14ac:dyDescent="0.25">
      <c r="A37" s="15"/>
      <c r="B37" s="14" t="s">
        <v>58</v>
      </c>
      <c r="C37" s="15">
        <v>1</v>
      </c>
      <c r="D37" s="13">
        <v>0.12</v>
      </c>
      <c r="E37" s="15"/>
      <c r="F37" s="16" t="s">
        <v>59</v>
      </c>
      <c r="HY37" s="3"/>
      <c r="HZ37" s="3"/>
      <c r="IC37" s="4"/>
      <c r="ID37" s="4"/>
      <c r="IF37" s="5"/>
      <c r="IG37" s="5"/>
      <c r="IP37" s="3"/>
      <c r="IQ37" s="3"/>
      <c r="IR37" s="3"/>
      <c r="IS37" s="3"/>
      <c r="IT37" s="3"/>
      <c r="IU37" s="3"/>
    </row>
    <row r="38" spans="1:255" x14ac:dyDescent="0.25">
      <c r="A38" s="17">
        <v>10</v>
      </c>
      <c r="B38" s="11" t="s">
        <v>60</v>
      </c>
      <c r="C38" s="17">
        <v>0</v>
      </c>
      <c r="D38" s="12">
        <v>0</v>
      </c>
      <c r="E38" s="15"/>
      <c r="F38" s="16"/>
    </row>
    <row r="39" spans="1:255" x14ac:dyDescent="0.25">
      <c r="A39" s="17">
        <v>11</v>
      </c>
      <c r="B39" s="11" t="s">
        <v>61</v>
      </c>
      <c r="C39" s="10">
        <v>0</v>
      </c>
      <c r="D39" s="12">
        <v>0</v>
      </c>
      <c r="E39" s="13"/>
      <c r="F39" s="16"/>
    </row>
    <row r="40" spans="1:255" x14ac:dyDescent="0.25">
      <c r="A40" s="17">
        <v>12</v>
      </c>
      <c r="B40" s="11" t="s">
        <v>62</v>
      </c>
      <c r="C40" s="10">
        <f>SUM(C41:C42)</f>
        <v>5</v>
      </c>
      <c r="D40" s="12">
        <f>SUM(D41:D42)</f>
        <v>10</v>
      </c>
      <c r="E40" s="13"/>
      <c r="F40" s="16"/>
    </row>
    <row r="41" spans="1:255" s="3" customFormat="1" x14ac:dyDescent="0.25">
      <c r="A41" s="15"/>
      <c r="B41" s="14" t="s">
        <v>63</v>
      </c>
      <c r="C41" s="33">
        <v>2</v>
      </c>
      <c r="D41" s="13">
        <v>4</v>
      </c>
      <c r="E41" s="13"/>
      <c r="F41" s="16" t="s">
        <v>64</v>
      </c>
      <c r="HY41" s="4"/>
      <c r="HZ41" s="4"/>
      <c r="IA41" s="4"/>
      <c r="IB41" s="4"/>
      <c r="IC41" s="5"/>
      <c r="ID41" s="5"/>
      <c r="IE41" s="5"/>
      <c r="IF41" s="6"/>
      <c r="IG41" s="6"/>
      <c r="IH41" s="6"/>
    </row>
    <row r="42" spans="1:255" ht="19.899999999999999" customHeight="1" x14ac:dyDescent="0.25">
      <c r="A42" s="15"/>
      <c r="B42" s="14" t="s">
        <v>63</v>
      </c>
      <c r="C42" s="33">
        <v>3</v>
      </c>
      <c r="D42" s="13">
        <v>6</v>
      </c>
      <c r="E42" s="13"/>
      <c r="F42" s="16" t="s">
        <v>65</v>
      </c>
      <c r="HY42" s="3"/>
      <c r="HZ42" s="3"/>
      <c r="IC42" s="4"/>
      <c r="ID42" s="4"/>
      <c r="IF42" s="5"/>
      <c r="IG42" s="5"/>
      <c r="IP42" s="3"/>
      <c r="IQ42" s="3"/>
      <c r="IR42" s="3"/>
      <c r="IS42" s="3"/>
      <c r="IT42" s="3"/>
      <c r="IU42" s="3"/>
    </row>
    <row r="43" spans="1:255" x14ac:dyDescent="0.25">
      <c r="A43" s="17">
        <v>13</v>
      </c>
      <c r="B43" s="11" t="s">
        <v>66</v>
      </c>
      <c r="C43" s="10">
        <f>SUM(C44:C73)</f>
        <v>35</v>
      </c>
      <c r="D43" s="12">
        <f>SUM(D44:D73)</f>
        <v>14.165100000000002</v>
      </c>
      <c r="E43" s="13"/>
      <c r="F43" s="16"/>
    </row>
    <row r="44" spans="1:255" s="3" customFormat="1" x14ac:dyDescent="0.25">
      <c r="A44" s="17"/>
      <c r="B44" s="34" t="s">
        <v>67</v>
      </c>
      <c r="C44" s="35">
        <v>1</v>
      </c>
      <c r="D44" s="20">
        <v>0.1069</v>
      </c>
      <c r="E44" s="16" t="s">
        <v>68</v>
      </c>
      <c r="F44" s="17"/>
      <c r="HY44" s="4"/>
      <c r="HZ44" s="4"/>
      <c r="IA44" s="4"/>
      <c r="IB44" s="4"/>
      <c r="IC44" s="5"/>
      <c r="ID44" s="5"/>
      <c r="IE44" s="5"/>
      <c r="IF44" s="6"/>
      <c r="IG44" s="6"/>
      <c r="IH44" s="6"/>
    </row>
    <row r="45" spans="1:255" s="3" customFormat="1" x14ac:dyDescent="0.25">
      <c r="A45" s="17"/>
      <c r="B45" s="34" t="s">
        <v>67</v>
      </c>
      <c r="C45" s="35">
        <v>1</v>
      </c>
      <c r="D45" s="20">
        <v>0.1069</v>
      </c>
      <c r="E45" s="16" t="s">
        <v>69</v>
      </c>
      <c r="F45" s="17"/>
      <c r="HY45" s="4"/>
      <c r="HZ45" s="4"/>
      <c r="IA45" s="4"/>
      <c r="IB45" s="4"/>
      <c r="IC45" s="5"/>
      <c r="ID45" s="5"/>
      <c r="IE45" s="5"/>
      <c r="IF45" s="6"/>
      <c r="IG45" s="6"/>
      <c r="IH45" s="6"/>
    </row>
    <row r="46" spans="1:255" s="3" customFormat="1" x14ac:dyDescent="0.25">
      <c r="A46" s="17"/>
      <c r="B46" s="34" t="s">
        <v>67</v>
      </c>
      <c r="C46" s="35">
        <v>1</v>
      </c>
      <c r="D46" s="20">
        <v>0.1069</v>
      </c>
      <c r="E46" s="16" t="s">
        <v>70</v>
      </c>
      <c r="F46" s="17"/>
      <c r="HY46" s="4"/>
      <c r="HZ46" s="4"/>
      <c r="IA46" s="4"/>
      <c r="IB46" s="4"/>
      <c r="IC46" s="5"/>
      <c r="ID46" s="5"/>
      <c r="IE46" s="5"/>
      <c r="IF46" s="6"/>
      <c r="IG46" s="6"/>
      <c r="IH46" s="6"/>
    </row>
    <row r="47" spans="1:255" s="3" customFormat="1" x14ac:dyDescent="0.25">
      <c r="A47" s="17"/>
      <c r="B47" s="34" t="s">
        <v>67</v>
      </c>
      <c r="C47" s="35">
        <v>1</v>
      </c>
      <c r="D47" s="20">
        <v>0.1069</v>
      </c>
      <c r="E47" s="16" t="s">
        <v>71</v>
      </c>
      <c r="F47" s="17"/>
      <c r="HY47" s="4"/>
      <c r="HZ47" s="4"/>
      <c r="IA47" s="4"/>
      <c r="IB47" s="4"/>
      <c r="IC47" s="5"/>
      <c r="ID47" s="5"/>
      <c r="IE47" s="5"/>
      <c r="IF47" s="6"/>
      <c r="IG47" s="6"/>
      <c r="IH47" s="6"/>
    </row>
    <row r="48" spans="1:255" s="3" customFormat="1" x14ac:dyDescent="0.25">
      <c r="A48" s="17"/>
      <c r="B48" s="34" t="s">
        <v>67</v>
      </c>
      <c r="C48" s="35">
        <v>1</v>
      </c>
      <c r="D48" s="20">
        <v>0.1069</v>
      </c>
      <c r="E48" s="16" t="s">
        <v>72</v>
      </c>
      <c r="F48" s="17"/>
      <c r="HY48" s="4"/>
      <c r="HZ48" s="4"/>
      <c r="IA48" s="4"/>
      <c r="IB48" s="4"/>
      <c r="IC48" s="5"/>
      <c r="ID48" s="5"/>
      <c r="IE48" s="5"/>
      <c r="IF48" s="6"/>
      <c r="IG48" s="6"/>
      <c r="IH48" s="6"/>
    </row>
    <row r="49" spans="1:255" s="3" customFormat="1" x14ac:dyDescent="0.25">
      <c r="A49" s="17"/>
      <c r="B49" s="34" t="s">
        <v>67</v>
      </c>
      <c r="C49" s="35">
        <v>1</v>
      </c>
      <c r="D49" s="20">
        <v>0.1069</v>
      </c>
      <c r="E49" s="16" t="s">
        <v>73</v>
      </c>
      <c r="F49" s="17"/>
      <c r="HY49" s="4"/>
      <c r="HZ49" s="4"/>
      <c r="IA49" s="4"/>
      <c r="IB49" s="4"/>
      <c r="IC49" s="5"/>
      <c r="ID49" s="5"/>
      <c r="IE49" s="5"/>
      <c r="IF49" s="6"/>
      <c r="IG49" s="6"/>
      <c r="IH49" s="6"/>
    </row>
    <row r="50" spans="1:255" x14ac:dyDescent="0.25">
      <c r="A50" s="17"/>
      <c r="B50" s="34" t="s">
        <v>67</v>
      </c>
      <c r="C50" s="35">
        <v>1</v>
      </c>
      <c r="D50" s="20">
        <v>0.1069</v>
      </c>
      <c r="E50" s="16" t="s">
        <v>74</v>
      </c>
      <c r="F50" s="17"/>
    </row>
    <row r="51" spans="1:255" x14ac:dyDescent="0.25">
      <c r="A51" s="17"/>
      <c r="B51" s="34" t="s">
        <v>67</v>
      </c>
      <c r="C51" s="35">
        <v>1</v>
      </c>
      <c r="D51" s="20">
        <v>0.1066</v>
      </c>
      <c r="E51" s="16" t="s">
        <v>75</v>
      </c>
      <c r="F51" s="17"/>
      <c r="IP51" s="3"/>
      <c r="IQ51" s="3"/>
      <c r="IR51" s="3"/>
      <c r="IS51" s="3"/>
      <c r="IT51" s="3"/>
      <c r="IU51" s="3"/>
    </row>
    <row r="52" spans="1:255" x14ac:dyDescent="0.25">
      <c r="A52" s="17"/>
      <c r="B52" s="34" t="s">
        <v>67</v>
      </c>
      <c r="C52" s="35">
        <v>1</v>
      </c>
      <c r="D52" s="20">
        <v>0.1066</v>
      </c>
      <c r="E52" s="16" t="s">
        <v>76</v>
      </c>
      <c r="F52" s="17"/>
      <c r="IP52" s="3"/>
      <c r="IQ52" s="3"/>
      <c r="IR52" s="3"/>
      <c r="IS52" s="3"/>
      <c r="IT52" s="3"/>
      <c r="IU52" s="3"/>
    </row>
    <row r="53" spans="1:255" x14ac:dyDescent="0.25">
      <c r="A53" s="17"/>
      <c r="B53" s="34" t="s">
        <v>67</v>
      </c>
      <c r="C53" s="35">
        <v>1</v>
      </c>
      <c r="D53" s="20">
        <v>0.1066</v>
      </c>
      <c r="E53" s="16" t="s">
        <v>77</v>
      </c>
      <c r="F53" s="17"/>
      <c r="IP53" s="3"/>
      <c r="IQ53" s="3"/>
      <c r="IR53" s="3"/>
      <c r="IS53" s="3"/>
      <c r="IT53" s="3"/>
      <c r="IU53" s="3"/>
    </row>
    <row r="54" spans="1:255" x14ac:dyDescent="0.25">
      <c r="A54" s="17"/>
      <c r="B54" s="34" t="s">
        <v>67</v>
      </c>
      <c r="C54" s="35">
        <v>1</v>
      </c>
      <c r="D54" s="20">
        <v>0.1066</v>
      </c>
      <c r="E54" s="16" t="s">
        <v>78</v>
      </c>
      <c r="F54" s="17"/>
      <c r="IP54" s="3"/>
      <c r="IQ54" s="3"/>
      <c r="IR54" s="3"/>
      <c r="IS54" s="3"/>
      <c r="IT54" s="3"/>
      <c r="IU54" s="3"/>
    </row>
    <row r="55" spans="1:255" x14ac:dyDescent="0.25">
      <c r="A55" s="17"/>
      <c r="B55" s="34" t="s">
        <v>67</v>
      </c>
      <c r="C55" s="35">
        <v>1</v>
      </c>
      <c r="D55" s="20">
        <v>0.10630000000000001</v>
      </c>
      <c r="E55" s="16" t="s">
        <v>79</v>
      </c>
      <c r="F55" s="17"/>
      <c r="IP55" s="3"/>
      <c r="IQ55" s="3"/>
      <c r="IR55" s="3"/>
      <c r="IS55" s="3"/>
      <c r="IT55" s="3"/>
      <c r="IU55" s="3"/>
    </row>
    <row r="56" spans="1:255" x14ac:dyDescent="0.25">
      <c r="A56" s="17"/>
      <c r="B56" s="34" t="s">
        <v>67</v>
      </c>
      <c r="C56" s="35">
        <v>1</v>
      </c>
      <c r="D56" s="20">
        <v>0.1138</v>
      </c>
      <c r="E56" s="16" t="s">
        <v>80</v>
      </c>
      <c r="F56" s="17"/>
      <c r="IP56" s="3"/>
      <c r="IQ56" s="3"/>
      <c r="IR56" s="3"/>
      <c r="IS56" s="3"/>
      <c r="IT56" s="3"/>
      <c r="IU56" s="3"/>
    </row>
    <row r="57" spans="1:255" x14ac:dyDescent="0.25">
      <c r="A57" s="17"/>
      <c r="B57" s="34" t="s">
        <v>67</v>
      </c>
      <c r="C57" s="35">
        <v>1</v>
      </c>
      <c r="D57" s="20">
        <v>0.1138</v>
      </c>
      <c r="E57" s="16" t="s">
        <v>81</v>
      </c>
      <c r="F57" s="17"/>
      <c r="IP57" s="3"/>
      <c r="IQ57" s="3"/>
      <c r="IR57" s="3"/>
      <c r="IS57" s="3"/>
      <c r="IT57" s="3"/>
      <c r="IU57" s="3"/>
    </row>
    <row r="58" spans="1:255" x14ac:dyDescent="0.25">
      <c r="A58" s="17"/>
      <c r="B58" s="34" t="s">
        <v>67</v>
      </c>
      <c r="C58" s="35">
        <v>1</v>
      </c>
      <c r="D58" s="20">
        <v>0.10829999999999999</v>
      </c>
      <c r="E58" s="16" t="s">
        <v>82</v>
      </c>
      <c r="F58" s="17"/>
      <c r="IP58" s="3"/>
      <c r="IQ58" s="3"/>
      <c r="IR58" s="3"/>
      <c r="IS58" s="3"/>
      <c r="IT58" s="3"/>
      <c r="IU58" s="3"/>
    </row>
    <row r="59" spans="1:255" x14ac:dyDescent="0.25">
      <c r="A59" s="17"/>
      <c r="B59" s="34" t="s">
        <v>67</v>
      </c>
      <c r="C59" s="35">
        <v>1</v>
      </c>
      <c r="D59" s="20">
        <v>0.10829999999999999</v>
      </c>
      <c r="E59" s="16" t="s">
        <v>83</v>
      </c>
      <c r="F59" s="17"/>
      <c r="IP59" s="3"/>
      <c r="IQ59" s="3"/>
      <c r="IR59" s="3"/>
      <c r="IS59" s="3"/>
      <c r="IT59" s="3"/>
      <c r="IU59" s="3"/>
    </row>
    <row r="60" spans="1:255" x14ac:dyDescent="0.25">
      <c r="A60" s="17"/>
      <c r="B60" s="34" t="s">
        <v>67</v>
      </c>
      <c r="C60" s="35">
        <v>1</v>
      </c>
      <c r="D60" s="20">
        <v>0.10829999999999999</v>
      </c>
      <c r="E60" s="16" t="s">
        <v>84</v>
      </c>
      <c r="F60" s="17"/>
    </row>
    <row r="61" spans="1:255" x14ac:dyDescent="0.25">
      <c r="A61" s="17"/>
      <c r="B61" s="34" t="s">
        <v>67</v>
      </c>
      <c r="C61" s="35">
        <v>1</v>
      </c>
      <c r="D61" s="20">
        <v>0.10829999999999999</v>
      </c>
      <c r="E61" s="16" t="s">
        <v>85</v>
      </c>
      <c r="F61" s="17"/>
    </row>
    <row r="62" spans="1:255" x14ac:dyDescent="0.25">
      <c r="A62" s="17"/>
      <c r="B62" s="34" t="s">
        <v>67</v>
      </c>
      <c r="C62" s="35">
        <v>1</v>
      </c>
      <c r="D62" s="20">
        <v>0.10829999999999999</v>
      </c>
      <c r="E62" s="16" t="s">
        <v>86</v>
      </c>
      <c r="F62" s="17"/>
    </row>
    <row r="63" spans="1:255" x14ac:dyDescent="0.25">
      <c r="A63" s="17"/>
      <c r="B63" s="34" t="s">
        <v>67</v>
      </c>
      <c r="C63" s="35">
        <v>1</v>
      </c>
      <c r="D63" s="20">
        <v>0.10829999999999999</v>
      </c>
      <c r="E63" s="16" t="s">
        <v>87</v>
      </c>
      <c r="F63" s="17"/>
    </row>
    <row r="64" spans="1:255" x14ac:dyDescent="0.25">
      <c r="A64" s="17"/>
      <c r="B64" s="34" t="s">
        <v>67</v>
      </c>
      <c r="C64" s="35">
        <v>1</v>
      </c>
      <c r="D64" s="20">
        <v>0.10829999999999999</v>
      </c>
      <c r="E64" s="16" t="s">
        <v>88</v>
      </c>
      <c r="F64" s="17"/>
    </row>
    <row r="65" spans="1:255" s="3" customFormat="1" x14ac:dyDescent="0.25">
      <c r="A65" s="17"/>
      <c r="B65" s="34" t="s">
        <v>67</v>
      </c>
      <c r="C65" s="35">
        <v>1</v>
      </c>
      <c r="D65" s="20">
        <v>0.12</v>
      </c>
      <c r="E65" s="16" t="s">
        <v>89</v>
      </c>
      <c r="F65" s="17"/>
      <c r="HY65" s="4"/>
      <c r="HZ65" s="4"/>
      <c r="IA65" s="4"/>
      <c r="IB65" s="4"/>
      <c r="IC65" s="5"/>
      <c r="ID65" s="5"/>
      <c r="IE65" s="5"/>
      <c r="IF65" s="6"/>
      <c r="IG65" s="6"/>
      <c r="IH65" s="6"/>
    </row>
    <row r="66" spans="1:255" x14ac:dyDescent="0.25">
      <c r="A66" s="17"/>
      <c r="B66" s="34" t="s">
        <v>67</v>
      </c>
      <c r="C66" s="35">
        <v>1</v>
      </c>
      <c r="D66" s="20">
        <v>0.12</v>
      </c>
      <c r="E66" s="16" t="s">
        <v>90</v>
      </c>
      <c r="F66" s="17"/>
      <c r="IP66" s="3"/>
      <c r="IQ66" s="3"/>
      <c r="IR66" s="3"/>
      <c r="IS66" s="3"/>
      <c r="IT66" s="3"/>
      <c r="IU66" s="3"/>
    </row>
    <row r="67" spans="1:255" x14ac:dyDescent="0.25">
      <c r="A67" s="17"/>
      <c r="B67" s="34" t="s">
        <v>67</v>
      </c>
      <c r="C67" s="35">
        <v>1</v>
      </c>
      <c r="D67" s="20">
        <v>0.12</v>
      </c>
      <c r="E67" s="16" t="s">
        <v>91</v>
      </c>
      <c r="F67" s="17"/>
      <c r="IP67" s="3"/>
      <c r="IQ67" s="3"/>
      <c r="IR67" s="3"/>
      <c r="IS67" s="3"/>
      <c r="IT67" s="3"/>
      <c r="IU67" s="3"/>
    </row>
    <row r="68" spans="1:255" x14ac:dyDescent="0.25">
      <c r="A68" s="17"/>
      <c r="B68" s="34" t="s">
        <v>67</v>
      </c>
      <c r="C68" s="35">
        <v>1</v>
      </c>
      <c r="D68" s="20">
        <v>0.12</v>
      </c>
      <c r="E68" s="16" t="s">
        <v>92</v>
      </c>
      <c r="F68" s="17"/>
    </row>
    <row r="69" spans="1:255" x14ac:dyDescent="0.25">
      <c r="A69" s="17"/>
      <c r="B69" s="34" t="s">
        <v>67</v>
      </c>
      <c r="C69" s="35">
        <v>3</v>
      </c>
      <c r="D69" s="20">
        <v>0.36</v>
      </c>
      <c r="E69" s="16"/>
      <c r="F69" s="16" t="s">
        <v>93</v>
      </c>
    </row>
    <row r="70" spans="1:255" x14ac:dyDescent="0.25">
      <c r="A70" s="17"/>
      <c r="B70" s="34" t="s">
        <v>67</v>
      </c>
      <c r="C70" s="35">
        <v>1</v>
      </c>
      <c r="D70" s="20">
        <v>0.5</v>
      </c>
      <c r="E70" s="16"/>
      <c r="F70" s="16" t="s">
        <v>93</v>
      </c>
      <c r="IP70" s="3"/>
      <c r="IQ70" s="3"/>
      <c r="IR70" s="3"/>
      <c r="IS70" s="3"/>
      <c r="IT70" s="3"/>
      <c r="IU70" s="3"/>
    </row>
    <row r="71" spans="1:255" s="3" customFormat="1" x14ac:dyDescent="0.25">
      <c r="A71" s="17"/>
      <c r="B71" s="34" t="s">
        <v>67</v>
      </c>
      <c r="C71" s="35">
        <v>1</v>
      </c>
      <c r="D71" s="20">
        <v>3.3283</v>
      </c>
      <c r="E71" s="16" t="s">
        <v>94</v>
      </c>
      <c r="F71" s="16"/>
      <c r="HY71" s="4"/>
      <c r="HZ71" s="4"/>
      <c r="IA71" s="4"/>
      <c r="IB71" s="4"/>
      <c r="IC71" s="5"/>
      <c r="ID71" s="5"/>
      <c r="IE71" s="5"/>
      <c r="IF71" s="6"/>
      <c r="IG71" s="6"/>
      <c r="IH71" s="6"/>
    </row>
    <row r="72" spans="1:255" s="3" customFormat="1" x14ac:dyDescent="0.25">
      <c r="A72" s="17"/>
      <c r="B72" s="34" t="s">
        <v>67</v>
      </c>
      <c r="C72" s="35">
        <v>1</v>
      </c>
      <c r="D72" s="20">
        <v>4.9301000000000004</v>
      </c>
      <c r="E72" s="16" t="s">
        <v>95</v>
      </c>
      <c r="F72" s="16"/>
      <c r="HY72" s="4"/>
      <c r="HZ72" s="4"/>
      <c r="IA72" s="4"/>
      <c r="IB72" s="4"/>
      <c r="IC72" s="5"/>
      <c r="ID72" s="5"/>
      <c r="IE72" s="5"/>
      <c r="IF72" s="6"/>
      <c r="IG72" s="6"/>
      <c r="IH72" s="6"/>
    </row>
    <row r="73" spans="1:255" s="3" customFormat="1" ht="20.85" customHeight="1" x14ac:dyDescent="0.25">
      <c r="A73" s="17"/>
      <c r="B73" s="34" t="s">
        <v>96</v>
      </c>
      <c r="C73" s="35">
        <v>4</v>
      </c>
      <c r="D73" s="28">
        <v>2.2999999999999998</v>
      </c>
      <c r="E73" s="16"/>
      <c r="F73" s="16" t="s">
        <v>97</v>
      </c>
      <c r="HY73" s="4"/>
      <c r="HZ73" s="4"/>
      <c r="IA73" s="4"/>
      <c r="IB73" s="4"/>
      <c r="IC73" s="5"/>
      <c r="ID73" s="5"/>
      <c r="IE73" s="5"/>
      <c r="IF73" s="6"/>
      <c r="IG73" s="6"/>
      <c r="IH73" s="6"/>
    </row>
    <row r="74" spans="1:255" x14ac:dyDescent="0.25">
      <c r="A74" s="17">
        <v>14</v>
      </c>
      <c r="B74" s="11" t="s">
        <v>98</v>
      </c>
      <c r="C74" s="10">
        <f>SUM(C75:C97)</f>
        <v>85</v>
      </c>
      <c r="D74" s="12">
        <f>SUM(D75:D97)</f>
        <v>67.402300000000011</v>
      </c>
      <c r="E74" s="13"/>
      <c r="F74" s="16"/>
    </row>
    <row r="75" spans="1:255" ht="19.7" customHeight="1" x14ac:dyDescent="0.25">
      <c r="A75" s="15"/>
      <c r="B75" s="14" t="s">
        <v>99</v>
      </c>
      <c r="C75" s="15">
        <v>30</v>
      </c>
      <c r="D75" s="13">
        <v>3</v>
      </c>
      <c r="E75" s="15"/>
      <c r="F75" s="16" t="s">
        <v>100</v>
      </c>
    </row>
    <row r="76" spans="1:255" x14ac:dyDescent="0.25">
      <c r="A76" s="15"/>
      <c r="B76" s="36" t="s">
        <v>101</v>
      </c>
      <c r="C76" s="37">
        <v>1</v>
      </c>
      <c r="D76" s="38">
        <v>1.2</v>
      </c>
      <c r="E76" s="32"/>
      <c r="F76" s="39" t="s">
        <v>102</v>
      </c>
    </row>
    <row r="77" spans="1:255" x14ac:dyDescent="0.25">
      <c r="A77" s="15"/>
      <c r="B77" s="36" t="s">
        <v>101</v>
      </c>
      <c r="C77" s="37">
        <v>1</v>
      </c>
      <c r="D77" s="38">
        <v>1.8</v>
      </c>
      <c r="E77" s="32"/>
      <c r="F77" s="39" t="s">
        <v>103</v>
      </c>
    </row>
    <row r="78" spans="1:255" x14ac:dyDescent="0.25">
      <c r="A78" s="15"/>
      <c r="B78" s="36" t="s">
        <v>101</v>
      </c>
      <c r="C78" s="37">
        <v>1</v>
      </c>
      <c r="D78" s="38">
        <v>1.5</v>
      </c>
      <c r="E78" s="32"/>
      <c r="F78" s="39" t="s">
        <v>103</v>
      </c>
    </row>
    <row r="79" spans="1:255" x14ac:dyDescent="0.25">
      <c r="A79" s="15"/>
      <c r="B79" s="36" t="s">
        <v>101</v>
      </c>
      <c r="C79" s="37">
        <v>1</v>
      </c>
      <c r="D79" s="38">
        <v>1.2</v>
      </c>
      <c r="E79" s="6"/>
      <c r="F79" s="39" t="s">
        <v>104</v>
      </c>
    </row>
    <row r="80" spans="1:255" s="3" customFormat="1" ht="20.65" customHeight="1" x14ac:dyDescent="0.25">
      <c r="A80" s="15"/>
      <c r="B80" s="36" t="s">
        <v>105</v>
      </c>
      <c r="C80" s="37">
        <v>1</v>
      </c>
      <c r="D80" s="38">
        <v>0.24</v>
      </c>
      <c r="E80" s="37"/>
      <c r="F80" s="39" t="s">
        <v>106</v>
      </c>
      <c r="HY80" s="4"/>
      <c r="HZ80" s="4"/>
      <c r="IA80" s="4"/>
      <c r="IB80" s="4"/>
      <c r="IC80" s="5"/>
      <c r="ID80" s="5"/>
      <c r="IE80" s="5"/>
      <c r="IF80" s="6"/>
      <c r="IG80" s="6"/>
      <c r="IH80" s="6"/>
    </row>
    <row r="81" spans="1:255" x14ac:dyDescent="0.25">
      <c r="A81" s="15"/>
      <c r="B81" s="36" t="s">
        <v>107</v>
      </c>
      <c r="C81" s="37">
        <v>7</v>
      </c>
      <c r="D81" s="38">
        <v>10</v>
      </c>
      <c r="E81" s="37"/>
      <c r="F81" s="39" t="s">
        <v>108</v>
      </c>
      <c r="IP81" s="3"/>
      <c r="IQ81" s="3"/>
      <c r="IR81" s="3"/>
      <c r="IS81" s="3"/>
      <c r="IT81" s="3"/>
      <c r="IU81" s="3"/>
    </row>
    <row r="82" spans="1:255" s="3" customFormat="1" x14ac:dyDescent="0.25">
      <c r="A82" s="15"/>
      <c r="B82" s="14" t="s">
        <v>109</v>
      </c>
      <c r="C82" s="15">
        <v>6</v>
      </c>
      <c r="D82" s="13">
        <v>11.7</v>
      </c>
      <c r="E82" s="15"/>
      <c r="F82" s="16" t="s">
        <v>110</v>
      </c>
      <c r="HY82" s="4"/>
      <c r="HZ82" s="4"/>
      <c r="IA82" s="4"/>
      <c r="IB82" s="4"/>
      <c r="IC82" s="5"/>
      <c r="ID82" s="5"/>
      <c r="IE82" s="5"/>
      <c r="IF82" s="6"/>
      <c r="IG82" s="6"/>
      <c r="IH82" s="6"/>
    </row>
    <row r="83" spans="1:255" s="3" customFormat="1" x14ac:dyDescent="0.25">
      <c r="A83" s="15"/>
      <c r="B83" s="14" t="s">
        <v>111</v>
      </c>
      <c r="C83" s="15">
        <v>1</v>
      </c>
      <c r="D83" s="13">
        <v>0.12</v>
      </c>
      <c r="E83" s="15"/>
      <c r="F83" s="16" t="s">
        <v>112</v>
      </c>
      <c r="HY83" s="4"/>
      <c r="HZ83" s="4"/>
      <c r="IA83" s="4"/>
      <c r="IB83" s="4"/>
      <c r="IC83" s="5"/>
      <c r="ID83" s="5"/>
      <c r="IE83" s="5"/>
      <c r="IF83" s="6"/>
      <c r="IG83" s="6"/>
      <c r="IH83" s="6"/>
    </row>
    <row r="84" spans="1:255" s="3" customFormat="1" x14ac:dyDescent="0.25">
      <c r="A84" s="15"/>
      <c r="B84" s="14" t="s">
        <v>111</v>
      </c>
      <c r="C84" s="15">
        <v>1</v>
      </c>
      <c r="D84" s="13">
        <v>0.2</v>
      </c>
      <c r="E84" s="15"/>
      <c r="F84" s="16" t="s">
        <v>112</v>
      </c>
      <c r="HY84" s="4"/>
      <c r="HZ84" s="4"/>
      <c r="IA84" s="4"/>
      <c r="IB84" s="4"/>
      <c r="IC84" s="5"/>
      <c r="ID84" s="5"/>
      <c r="IE84" s="5"/>
      <c r="IF84" s="6"/>
      <c r="IG84" s="6"/>
      <c r="IH84" s="6"/>
    </row>
    <row r="85" spans="1:255" s="3" customFormat="1" x14ac:dyDescent="0.25">
      <c r="A85" s="15"/>
      <c r="B85" s="14" t="s">
        <v>113</v>
      </c>
      <c r="C85" s="15">
        <v>1</v>
      </c>
      <c r="D85" s="13">
        <v>0.2</v>
      </c>
      <c r="E85" s="15"/>
      <c r="F85" s="16" t="s">
        <v>114</v>
      </c>
      <c r="HY85" s="4"/>
      <c r="HZ85" s="4"/>
      <c r="IA85" s="4"/>
      <c r="IB85" s="4"/>
      <c r="IC85" s="5"/>
      <c r="ID85" s="5"/>
      <c r="IE85" s="5"/>
      <c r="IF85" s="6"/>
      <c r="IG85" s="6"/>
      <c r="IH85" s="6"/>
    </row>
    <row r="86" spans="1:255" s="3" customFormat="1" x14ac:dyDescent="0.25">
      <c r="A86" s="15"/>
      <c r="B86" s="14" t="s">
        <v>115</v>
      </c>
      <c r="C86" s="15">
        <v>1</v>
      </c>
      <c r="D86" s="13">
        <v>0.6</v>
      </c>
      <c r="E86" s="15"/>
      <c r="F86" s="16" t="s">
        <v>116</v>
      </c>
      <c r="HY86" s="4"/>
      <c r="HZ86" s="4"/>
      <c r="IA86" s="4"/>
      <c r="IB86" s="4"/>
      <c r="IC86" s="5"/>
      <c r="ID86" s="5"/>
      <c r="IE86" s="5"/>
      <c r="IF86" s="6"/>
      <c r="IG86" s="6"/>
      <c r="IH86" s="6"/>
    </row>
    <row r="87" spans="1:255" s="3" customFormat="1" x14ac:dyDescent="0.25">
      <c r="A87" s="15"/>
      <c r="B87" s="14" t="s">
        <v>117</v>
      </c>
      <c r="C87" s="15">
        <v>1</v>
      </c>
      <c r="D87" s="13">
        <v>0.28000000000000003</v>
      </c>
      <c r="E87" s="15"/>
      <c r="F87" s="16" t="s">
        <v>118</v>
      </c>
      <c r="HY87" s="4"/>
      <c r="HZ87" s="4"/>
      <c r="IA87" s="4"/>
      <c r="IB87" s="4"/>
      <c r="IC87" s="5"/>
      <c r="ID87" s="5"/>
      <c r="IE87" s="5"/>
      <c r="IF87" s="6"/>
      <c r="IG87" s="6"/>
      <c r="IH87" s="6"/>
    </row>
    <row r="88" spans="1:255" s="3" customFormat="1" x14ac:dyDescent="0.25">
      <c r="A88" s="15"/>
      <c r="B88" s="14" t="s">
        <v>113</v>
      </c>
      <c r="C88" s="15">
        <v>1</v>
      </c>
      <c r="D88" s="13">
        <v>0.24</v>
      </c>
      <c r="E88" s="15"/>
      <c r="F88" s="16" t="s">
        <v>119</v>
      </c>
      <c r="HY88" s="4"/>
      <c r="HZ88" s="4"/>
      <c r="IA88" s="4"/>
      <c r="IB88" s="4"/>
      <c r="IC88" s="5"/>
      <c r="ID88" s="5"/>
      <c r="IE88" s="5"/>
      <c r="IF88" s="6"/>
      <c r="IG88" s="6"/>
      <c r="IH88" s="6"/>
    </row>
    <row r="89" spans="1:255" s="3" customFormat="1" x14ac:dyDescent="0.25">
      <c r="A89" s="15"/>
      <c r="B89" s="14" t="s">
        <v>109</v>
      </c>
      <c r="C89" s="15">
        <v>1</v>
      </c>
      <c r="D89" s="13">
        <v>0.3</v>
      </c>
      <c r="E89" s="15"/>
      <c r="F89" s="16" t="s">
        <v>120</v>
      </c>
      <c r="HY89" s="4"/>
      <c r="HZ89" s="4"/>
      <c r="IA89" s="4"/>
      <c r="IB89" s="4"/>
      <c r="IC89" s="5"/>
      <c r="ID89" s="5"/>
      <c r="IE89" s="5"/>
      <c r="IF89" s="6"/>
      <c r="IG89" s="6"/>
      <c r="IH89" s="6"/>
    </row>
    <row r="90" spans="1:255" x14ac:dyDescent="0.25">
      <c r="A90" s="15"/>
      <c r="B90" s="14" t="s">
        <v>99</v>
      </c>
      <c r="C90" s="15">
        <v>8</v>
      </c>
      <c r="D90" s="13">
        <v>4</v>
      </c>
      <c r="E90" s="15"/>
      <c r="F90" s="16" t="s">
        <v>121</v>
      </c>
      <c r="II90" s="3"/>
      <c r="IJ90" s="3"/>
      <c r="IK90" s="3"/>
      <c r="IL90" s="3"/>
      <c r="IM90" s="3"/>
      <c r="IN90" s="3"/>
      <c r="IO90" s="3"/>
    </row>
    <row r="91" spans="1:255" s="22" customFormat="1" x14ac:dyDescent="0.25">
      <c r="A91" s="15"/>
      <c r="B91" s="14" t="s">
        <v>101</v>
      </c>
      <c r="C91" s="33">
        <v>1</v>
      </c>
      <c r="D91" s="13">
        <v>0.1</v>
      </c>
      <c r="E91" s="13"/>
      <c r="F91" s="16" t="s">
        <v>103</v>
      </c>
      <c r="IA91" s="25"/>
      <c r="IB91" s="25"/>
      <c r="IC91" s="25"/>
      <c r="ID91" s="25"/>
      <c r="IE91" s="25"/>
      <c r="IF91" s="25"/>
      <c r="IG91" s="25"/>
      <c r="IH91" s="40"/>
      <c r="II91" s="40"/>
      <c r="IJ91" s="40"/>
    </row>
    <row r="92" spans="1:255" x14ac:dyDescent="0.25">
      <c r="A92" s="15"/>
      <c r="B92" s="14" t="s">
        <v>107</v>
      </c>
      <c r="C92" s="15">
        <v>13</v>
      </c>
      <c r="D92" s="13">
        <v>26</v>
      </c>
      <c r="E92" s="15"/>
      <c r="F92" s="16" t="s">
        <v>122</v>
      </c>
      <c r="II92" s="3"/>
      <c r="IJ92" s="3"/>
      <c r="IK92" s="3"/>
      <c r="IL92" s="3"/>
      <c r="IM92" s="3"/>
      <c r="IN92" s="3"/>
      <c r="IO92" s="3"/>
    </row>
    <row r="93" spans="1:255" ht="21" customHeight="1" x14ac:dyDescent="0.25">
      <c r="A93" s="15"/>
      <c r="B93" s="14" t="s">
        <v>99</v>
      </c>
      <c r="C93" s="33">
        <v>2</v>
      </c>
      <c r="D93" s="13">
        <v>4</v>
      </c>
      <c r="E93" s="13"/>
      <c r="F93" s="41" t="s">
        <v>123</v>
      </c>
      <c r="HY93" s="3"/>
      <c r="HZ93" s="3"/>
      <c r="IC93" s="4"/>
      <c r="ID93" s="4"/>
      <c r="IF93" s="5"/>
      <c r="IG93" s="5"/>
      <c r="IP93" s="3"/>
      <c r="IQ93" s="3"/>
      <c r="IR93" s="3"/>
      <c r="IS93" s="3"/>
      <c r="IT93" s="3"/>
      <c r="IU93" s="3"/>
    </row>
    <row r="94" spans="1:255" s="22" customFormat="1" ht="16.7" customHeight="1" x14ac:dyDescent="0.25">
      <c r="A94" s="15"/>
      <c r="B94" s="14" t="s">
        <v>109</v>
      </c>
      <c r="C94" s="33">
        <v>3</v>
      </c>
      <c r="D94" s="13">
        <v>0.36</v>
      </c>
      <c r="E94" s="13"/>
      <c r="F94" s="16" t="s">
        <v>110</v>
      </c>
      <c r="IA94" s="25"/>
      <c r="IB94" s="25"/>
      <c r="IC94" s="25"/>
      <c r="ID94" s="25"/>
      <c r="IE94" s="25"/>
      <c r="IF94" s="25"/>
      <c r="IG94" s="25"/>
      <c r="IH94" s="40"/>
      <c r="II94" s="40"/>
      <c r="IJ94" s="40"/>
    </row>
    <row r="95" spans="1:255" s="22" customFormat="1" ht="17.850000000000001" customHeight="1" x14ac:dyDescent="0.25">
      <c r="A95" s="15"/>
      <c r="B95" s="14" t="s">
        <v>111</v>
      </c>
      <c r="C95" s="33">
        <v>1</v>
      </c>
      <c r="D95" s="13">
        <v>0.12</v>
      </c>
      <c r="E95" s="13"/>
      <c r="F95" s="16" t="s">
        <v>124</v>
      </c>
      <c r="IA95" s="25"/>
      <c r="IB95" s="25"/>
      <c r="IC95" s="25"/>
      <c r="ID95" s="25"/>
      <c r="IE95" s="25"/>
      <c r="IF95" s="25"/>
      <c r="IG95" s="25"/>
      <c r="IH95" s="40"/>
      <c r="II95" s="40"/>
      <c r="IJ95" s="40"/>
    </row>
    <row r="96" spans="1:255" ht="17.100000000000001" customHeight="1" x14ac:dyDescent="0.25">
      <c r="A96" s="15"/>
      <c r="B96" s="14" t="s">
        <v>125</v>
      </c>
      <c r="C96" s="33">
        <v>1</v>
      </c>
      <c r="D96" s="13">
        <v>9.2300000000000007E-2</v>
      </c>
      <c r="E96" s="13"/>
      <c r="F96" s="16" t="s">
        <v>126</v>
      </c>
      <c r="HY96" s="3"/>
      <c r="HZ96" s="3"/>
      <c r="IC96" s="4"/>
      <c r="ID96" s="4"/>
      <c r="IF96" s="5"/>
      <c r="IG96" s="5"/>
      <c r="IP96" s="3"/>
      <c r="IQ96" s="3"/>
      <c r="IR96" s="3"/>
      <c r="IS96" s="3"/>
      <c r="IT96" s="3"/>
      <c r="IU96" s="3"/>
    </row>
    <row r="97" spans="1:255" ht="17.649999999999999" customHeight="1" x14ac:dyDescent="0.25">
      <c r="A97" s="15"/>
      <c r="B97" s="14" t="s">
        <v>105</v>
      </c>
      <c r="C97" s="15">
        <v>1</v>
      </c>
      <c r="D97" s="13">
        <v>0.15</v>
      </c>
      <c r="E97" s="15"/>
      <c r="F97" s="39" t="s">
        <v>106</v>
      </c>
    </row>
    <row r="98" spans="1:255" x14ac:dyDescent="0.25">
      <c r="A98" s="17">
        <v>15</v>
      </c>
      <c r="B98" s="11" t="s">
        <v>127</v>
      </c>
      <c r="C98" s="10">
        <f>SUM(C99:C99)</f>
        <v>5</v>
      </c>
      <c r="D98" s="42">
        <f>SUM(D99:D99)</f>
        <v>2.6</v>
      </c>
      <c r="E98" s="43"/>
      <c r="F98" s="44"/>
    </row>
    <row r="99" spans="1:255" x14ac:dyDescent="0.25">
      <c r="A99" s="17"/>
      <c r="B99" s="14" t="s">
        <v>128</v>
      </c>
      <c r="C99" s="15">
        <v>5</v>
      </c>
      <c r="D99" s="13">
        <v>2.6</v>
      </c>
      <c r="E99" s="15"/>
      <c r="F99" s="16" t="s">
        <v>129</v>
      </c>
    </row>
    <row r="100" spans="1:255" x14ac:dyDescent="0.25">
      <c r="A100" s="45">
        <v>16</v>
      </c>
      <c r="B100" s="11" t="s">
        <v>130</v>
      </c>
      <c r="C100" s="46">
        <f>SUM(C101:C103)</f>
        <v>9</v>
      </c>
      <c r="D100" s="12">
        <f>SUM(D101:D103)</f>
        <v>11.398300000000001</v>
      </c>
      <c r="E100" s="43"/>
      <c r="F100" s="44"/>
    </row>
    <row r="101" spans="1:255" s="3" customFormat="1" x14ac:dyDescent="0.25">
      <c r="A101" s="47"/>
      <c r="B101" s="14" t="s">
        <v>131</v>
      </c>
      <c r="C101" s="48">
        <v>1</v>
      </c>
      <c r="D101" s="13">
        <v>2</v>
      </c>
      <c r="E101" s="43"/>
      <c r="F101" s="44" t="s">
        <v>132</v>
      </c>
      <c r="HY101" s="4"/>
      <c r="HZ101" s="4"/>
      <c r="IA101" s="4"/>
      <c r="IB101" s="4"/>
      <c r="IC101" s="5"/>
      <c r="ID101" s="5"/>
      <c r="IE101" s="5"/>
      <c r="IF101" s="6"/>
      <c r="IG101" s="6"/>
      <c r="IH101" s="6"/>
    </row>
    <row r="102" spans="1:255" x14ac:dyDescent="0.25">
      <c r="A102" s="47"/>
      <c r="B102" s="14" t="s">
        <v>133</v>
      </c>
      <c r="C102" s="48">
        <v>1</v>
      </c>
      <c r="D102" s="13">
        <v>0.44140000000000001</v>
      </c>
      <c r="E102" s="43"/>
      <c r="F102" s="44" t="s">
        <v>134</v>
      </c>
      <c r="IP102" s="3"/>
      <c r="IQ102" s="3"/>
      <c r="IR102" s="3"/>
      <c r="IS102" s="3"/>
      <c r="IT102" s="3"/>
      <c r="IU102" s="3"/>
    </row>
    <row r="103" spans="1:255" x14ac:dyDescent="0.25">
      <c r="A103" s="47"/>
      <c r="B103" s="14" t="s">
        <v>133</v>
      </c>
      <c r="C103" s="48">
        <v>7</v>
      </c>
      <c r="D103" s="13">
        <v>8.956900000000001</v>
      </c>
      <c r="E103" s="43"/>
      <c r="F103" s="44" t="s">
        <v>135</v>
      </c>
      <c r="HY103" s="3"/>
      <c r="HZ103" s="3"/>
      <c r="IC103" s="4"/>
      <c r="ID103" s="4"/>
      <c r="IF103" s="5"/>
      <c r="IG103" s="5"/>
      <c r="IP103" s="3"/>
      <c r="IQ103" s="3"/>
      <c r="IR103" s="3"/>
      <c r="IS103" s="3"/>
      <c r="IT103" s="3"/>
      <c r="IU103" s="3"/>
    </row>
    <row r="104" spans="1:255" ht="33" x14ac:dyDescent="0.25">
      <c r="A104" s="15"/>
      <c r="B104" s="11" t="s">
        <v>136</v>
      </c>
      <c r="C104" s="17">
        <f>C100+C98+C74+C43+C40+C39+C38+C35+C30+C27+C19+C16+C15+C14+C8+C6</f>
        <v>333</v>
      </c>
      <c r="D104" s="17">
        <f>D100+D98+D74+D43+D40+D39+D38+D35+D30+D27+D19+D16+D15+D14+D8+D6</f>
        <v>160.81230000000005</v>
      </c>
      <c r="E104" s="15"/>
      <c r="F104" s="16"/>
    </row>
    <row r="105" spans="1:255" ht="60.95" customHeight="1" x14ac:dyDescent="0.25">
      <c r="A105" s="54" t="s">
        <v>137</v>
      </c>
      <c r="B105" s="54"/>
      <c r="C105" s="54"/>
      <c r="D105" s="54"/>
      <c r="E105" s="54"/>
      <c r="F105" s="49" t="s">
        <v>138</v>
      </c>
    </row>
  </sheetData>
  <sheetProtection selectLockedCells="1" selectUnlockedCells="1"/>
  <mergeCells count="9">
    <mergeCell ref="A105:E105"/>
    <mergeCell ref="E1:F1"/>
    <mergeCell ref="A2:F2"/>
    <mergeCell ref="A3:A4"/>
    <mergeCell ref="B3:B4"/>
    <mergeCell ref="C3:C4"/>
    <mergeCell ref="D3:D4"/>
    <mergeCell ref="E3:E4"/>
    <mergeCell ref="F3:F4"/>
  </mergeCells>
  <pageMargins left="1.1472222222222221" right="0.27361111111111114" top="0.86388888888888893" bottom="0.80902777777777779" header="0.51180555555555551" footer="0.51180555555555551"/>
  <pageSetup paperSize="9" scale="65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ДРУК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SecAdmin</dc:creator>
  <cp:lastModifiedBy>SecAdmin</cp:lastModifiedBy>
  <dcterms:created xsi:type="dcterms:W3CDTF">2019-07-01T13:01:19Z</dcterms:created>
  <dcterms:modified xsi:type="dcterms:W3CDTF">2019-07-01T13:01:19Z</dcterms:modified>
</cp:coreProperties>
</file>