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815" tabRatio="500"/>
  </bookViews>
  <sheets>
    <sheet name="20 червня 2019" sheetId="1" r:id="rId1"/>
  </sheets>
  <definedNames>
    <definedName name="_xlnm.Print_Titles" localSheetId="0">'20 червня 2019'!$8:$10</definedName>
  </definedNames>
  <calcPr calcId="162913" fullCalcOnLoad="1"/>
</workbook>
</file>

<file path=xl/calcChain.xml><?xml version="1.0" encoding="utf-8"?>
<calcChain xmlns="http://schemas.openxmlformats.org/spreadsheetml/2006/main">
  <c r="C11" i="1" l="1"/>
  <c r="D11" i="1"/>
  <c r="C16" i="1"/>
  <c r="D16" i="1"/>
  <c r="C19" i="1"/>
  <c r="D19" i="1"/>
  <c r="C23" i="1"/>
  <c r="D23" i="1"/>
  <c r="C25" i="1"/>
  <c r="D25" i="1"/>
  <c r="C28" i="1"/>
  <c r="D28" i="1"/>
  <c r="C31" i="1"/>
  <c r="D31" i="1"/>
  <c r="C36" i="1"/>
  <c r="D36" i="1"/>
  <c r="C39" i="1"/>
  <c r="D39" i="1"/>
  <c r="C42" i="1"/>
  <c r="D42" i="1"/>
  <c r="C44" i="1"/>
  <c r="D44" i="1"/>
  <c r="C48" i="1"/>
  <c r="D48" i="1"/>
  <c r="C51" i="1"/>
  <c r="D51" i="1"/>
  <c r="C54" i="1"/>
  <c r="C56" i="1" s="1"/>
  <c r="D54" i="1"/>
  <c r="D56" i="1"/>
</calcChain>
</file>

<file path=xl/sharedStrings.xml><?xml version="1.0" encoding="utf-8"?>
<sst xmlns="http://schemas.openxmlformats.org/spreadsheetml/2006/main" count="91" uniqueCount="85">
  <si>
    <t>Додаток до наказу Головного управління Держгеокадастру у Рівненській області 20.06.2019 № 193</t>
  </si>
  <si>
    <t xml:space="preserve">Площа  земельних ділянок сільськогосподарського призначення державної </t>
  </si>
  <si>
    <t xml:space="preserve"> власності, яка пропонується для передачі громадянам у власність </t>
  </si>
  <si>
    <r>
      <rPr>
        <b/>
        <sz val="13"/>
        <rFont val="Times New Roman"/>
        <family val="1"/>
        <charset val="204"/>
      </rPr>
      <t>у межах норм безоплатної приватизації</t>
    </r>
    <r>
      <rPr>
        <b/>
        <sz val="13"/>
        <rFont val="Times New Roman"/>
        <family val="1"/>
        <charset val="1"/>
      </rPr>
      <t xml:space="preserve"> </t>
    </r>
  </si>
  <si>
    <t>в ІІІ кварталі 2019 року на території Рівненської області</t>
  </si>
  <si>
    <t>№п/п</t>
  </si>
  <si>
    <t>Назва адмінстративно-територіальної одиниці</t>
  </si>
  <si>
    <t>К-ть ділянок</t>
  </si>
  <si>
    <t>Площа земельної ділянки, га</t>
  </si>
  <si>
    <t>Кадастровий номер (при наявності)</t>
  </si>
  <si>
    <t>КОАТУ, номер кадастрової зони, кадастрового кварталу</t>
  </si>
  <si>
    <t>район</t>
  </si>
  <si>
    <t>Березнівський</t>
  </si>
  <si>
    <t>Білківська</t>
  </si>
  <si>
    <t>5620481600:03:002:</t>
  </si>
  <si>
    <t>Березнівська</t>
  </si>
  <si>
    <t>5620410100:05:001:</t>
  </si>
  <si>
    <t>Яцьковицька</t>
  </si>
  <si>
    <t>5620489800:03:001:0086</t>
  </si>
  <si>
    <t>Володимирецький</t>
  </si>
  <si>
    <t>Старорафалівська</t>
  </si>
  <si>
    <t>5620889300:04:033:</t>
  </si>
  <si>
    <t>5620889300:04:013:</t>
  </si>
  <si>
    <t>Гощанський</t>
  </si>
  <si>
    <t>Воскодавська</t>
  </si>
  <si>
    <t>5621282000:01:002:</t>
  </si>
  <si>
    <t>Горбаківська</t>
  </si>
  <si>
    <t>5621281500:02:006:</t>
  </si>
  <si>
    <t>Демидівський</t>
  </si>
  <si>
    <t>Дубенський</t>
  </si>
  <si>
    <t>Озерянська</t>
  </si>
  <si>
    <t>5621684700:06:004:0166</t>
  </si>
  <si>
    <t>Дубровицький</t>
  </si>
  <si>
    <t>Трипутнянська</t>
  </si>
  <si>
    <t>5621888200:02:001:</t>
  </si>
  <si>
    <t>Селецька</t>
  </si>
  <si>
    <t>5621813000:03:012:</t>
  </si>
  <si>
    <t>Зарічненський</t>
  </si>
  <si>
    <t>Дібрівська</t>
  </si>
  <si>
    <t>5622281000:09:000:0047</t>
  </si>
  <si>
    <t>Зарічненська</t>
  </si>
  <si>
    <t>5622255100:01:000:0169</t>
  </si>
  <si>
    <t>Здолбунівський</t>
  </si>
  <si>
    <t xml:space="preserve">Богдашівська </t>
  </si>
  <si>
    <t>5622680600:05:001:</t>
  </si>
  <si>
    <t>5622680600:04:001:</t>
  </si>
  <si>
    <t>Урвенська</t>
  </si>
  <si>
    <t>5622687600:01:002:</t>
  </si>
  <si>
    <t>5622687600:02:007:</t>
  </si>
  <si>
    <t>Корецький</t>
  </si>
  <si>
    <t>Річецька</t>
  </si>
  <si>
    <t>5623086300:06:004:</t>
  </si>
  <si>
    <t>Щекичинська</t>
  </si>
  <si>
    <t>5623088800:03:010:</t>
  </si>
  <si>
    <t>Костопільський</t>
  </si>
  <si>
    <t>Великомидська</t>
  </si>
  <si>
    <t>5623480400:02:005:0300</t>
  </si>
  <si>
    <t>5623480400:02:005:0301</t>
  </si>
  <si>
    <t>Млинівський</t>
  </si>
  <si>
    <t>Підгаєцька</t>
  </si>
  <si>
    <t>5623887100:06:001:0675</t>
  </si>
  <si>
    <t>Острозький</t>
  </si>
  <si>
    <t>Білашівська</t>
  </si>
  <si>
    <t>5624280400:09:002:</t>
  </si>
  <si>
    <t>Радивилівський</t>
  </si>
  <si>
    <t>Рідківська</t>
  </si>
  <si>
    <t>5625885600:04:009:</t>
  </si>
  <si>
    <t>Рівненський</t>
  </si>
  <si>
    <t>Городоцька</t>
  </si>
  <si>
    <t>5624683300:01:004:</t>
  </si>
  <si>
    <t>Шубківська</t>
  </si>
  <si>
    <t>5624689800:01:003:</t>
  </si>
  <si>
    <t>Рокитнівський</t>
  </si>
  <si>
    <t>Кисорицька</t>
  </si>
  <si>
    <t>5625084400:03:003:</t>
  </si>
  <si>
    <t>Борівська</t>
  </si>
  <si>
    <t xml:space="preserve">5625081700:05:007:0502 </t>
  </si>
  <si>
    <t>Сарненський</t>
  </si>
  <si>
    <t>Стрільська</t>
  </si>
  <si>
    <t>5625487200:05:002:0294</t>
  </si>
  <si>
    <t>Рівненська область, ВСЬОГО</t>
  </si>
  <si>
    <t xml:space="preserve">Заступник начальника управління - начальник </t>
  </si>
  <si>
    <t xml:space="preserve">відділу розпорядження землями                 </t>
  </si>
  <si>
    <t>сільськогосподарського призначення</t>
  </si>
  <si>
    <t>Мирослава Ханенко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</si>
</sst>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hh:mm:ss"/>
    <numFmt numFmtId="167" formatCode="#,##0;\-#,##0"/>
  </numFmts>
  <fonts count="23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1"/>
    </font>
    <font>
      <sz val="12"/>
      <color indexed="12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sz val="13"/>
      <name val="Times New Roman"/>
      <family val="1"/>
      <charset val="1"/>
    </font>
    <font>
      <b/>
      <sz val="13"/>
      <name val="Times New Roman"/>
      <family val="1"/>
      <charset val="204"/>
    </font>
    <font>
      <b/>
      <sz val="13"/>
      <name val="Times New Roman"/>
      <family val="1"/>
      <charset val="1"/>
    </font>
    <font>
      <b/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9"/>
      <color indexed="12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.5"/>
      <name val="Times New Roman"/>
      <family val="1"/>
      <charset val="1"/>
    </font>
    <font>
      <sz val="11.5"/>
      <color indexed="8"/>
      <name val="Times New Roman"/>
      <family val="1"/>
      <charset val="1"/>
    </font>
    <font>
      <sz val="12"/>
      <color indexed="10"/>
      <name val="Times New Roman"/>
      <family val="1"/>
      <charset val="1"/>
    </font>
    <font>
      <b/>
      <sz val="11.5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1.5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0" borderId="0" xfId="0" applyFont="1"/>
    <xf numFmtId="0" fontId="14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6" fontId="1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C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tabSelected="1" zoomScale="90" zoomScaleNormal="90" workbookViewId="0">
      <selection activeCell="E1" sqref="E1:F1"/>
    </sheetView>
  </sheetViews>
  <sheetFormatPr defaultColWidth="11.42578125" defaultRowHeight="15.75" x14ac:dyDescent="0.25"/>
  <cols>
    <col min="1" max="1" width="6.140625" style="1" customWidth="1"/>
    <col min="2" max="2" width="22.7109375" style="2" customWidth="1"/>
    <col min="3" max="3" width="8.85546875" style="1" customWidth="1"/>
    <col min="4" max="4" width="11" style="1" customWidth="1"/>
    <col min="5" max="5" width="25.85546875" style="1" customWidth="1"/>
    <col min="6" max="6" width="26.140625" style="1" customWidth="1"/>
    <col min="7" max="7" width="33.85546875" style="3" customWidth="1"/>
    <col min="8" max="8" width="19.85546875" style="4" customWidth="1"/>
    <col min="9" max="241" width="11.42578125" style="4"/>
    <col min="242" max="245" width="11.42578125" style="5"/>
    <col min="246" max="248" width="11.42578125" style="6"/>
    <col min="249" max="252" width="11.42578125" style="7"/>
  </cols>
  <sheetData>
    <row r="1" spans="1:7" s="4" customFormat="1" ht="46.15" customHeight="1" x14ac:dyDescent="0.25">
      <c r="A1" s="8"/>
      <c r="B1" s="9"/>
      <c r="C1" s="8"/>
      <c r="D1"/>
      <c r="E1" s="73" t="s">
        <v>0</v>
      </c>
      <c r="F1" s="73"/>
      <c r="G1" s="3"/>
    </row>
    <row r="2" spans="1:7" s="4" customFormat="1" ht="9.4" customHeight="1" x14ac:dyDescent="0.25">
      <c r="A2" s="8"/>
      <c r="B2" s="9"/>
      <c r="C2" s="8"/>
      <c r="D2"/>
      <c r="E2" s="10"/>
      <c r="F2" s="10"/>
      <c r="G2" s="3"/>
    </row>
    <row r="3" spans="1:7" s="4" customFormat="1" ht="18.75" customHeight="1" x14ac:dyDescent="0.25">
      <c r="A3" s="74" t="s">
        <v>1</v>
      </c>
      <c r="B3" s="74"/>
      <c r="C3" s="74"/>
      <c r="D3" s="74"/>
      <c r="E3" s="74"/>
      <c r="F3" s="74"/>
      <c r="G3" s="3"/>
    </row>
    <row r="4" spans="1:7" s="4" customFormat="1" ht="18.75" customHeight="1" x14ac:dyDescent="0.25">
      <c r="A4" s="74" t="s">
        <v>2</v>
      </c>
      <c r="B4" s="74"/>
      <c r="C4" s="74"/>
      <c r="D4" s="74"/>
      <c r="E4" s="74"/>
      <c r="F4" s="74"/>
      <c r="G4" s="3"/>
    </row>
    <row r="5" spans="1:7" s="4" customFormat="1" ht="18.75" customHeight="1" x14ac:dyDescent="0.25">
      <c r="A5" s="74" t="s">
        <v>3</v>
      </c>
      <c r="B5" s="74"/>
      <c r="C5" s="74"/>
      <c r="D5" s="74"/>
      <c r="E5" s="74"/>
      <c r="F5" s="74"/>
      <c r="G5" s="3"/>
    </row>
    <row r="6" spans="1:7" s="4" customFormat="1" ht="18.75" customHeight="1" x14ac:dyDescent="0.25">
      <c r="A6" s="74" t="s">
        <v>4</v>
      </c>
      <c r="B6" s="74"/>
      <c r="C6" s="74"/>
      <c r="D6" s="74"/>
      <c r="E6" s="74"/>
      <c r="F6" s="74"/>
      <c r="G6" s="3"/>
    </row>
    <row r="7" spans="1:7" s="4" customFormat="1" ht="7.5" customHeight="1" x14ac:dyDescent="0.25">
      <c r="A7" s="11"/>
      <c r="B7" s="11"/>
      <c r="C7" s="11"/>
      <c r="D7" s="11"/>
      <c r="E7" s="11"/>
      <c r="F7" s="11"/>
      <c r="G7" s="3"/>
    </row>
    <row r="8" spans="1:7" s="4" customFormat="1" ht="26.25" customHeight="1" x14ac:dyDescent="0.25">
      <c r="A8" s="75" t="s">
        <v>5</v>
      </c>
      <c r="B8" s="75" t="s">
        <v>6</v>
      </c>
      <c r="C8" s="75" t="s">
        <v>7</v>
      </c>
      <c r="D8" s="75" t="s">
        <v>8</v>
      </c>
      <c r="E8" s="75" t="s">
        <v>9</v>
      </c>
      <c r="F8" s="75" t="s">
        <v>10</v>
      </c>
      <c r="G8" s="3"/>
    </row>
    <row r="9" spans="1:7" s="4" customFormat="1" ht="31.7" customHeight="1" x14ac:dyDescent="0.25">
      <c r="A9" s="75"/>
      <c r="B9" s="75" t="s">
        <v>11</v>
      </c>
      <c r="C9" s="75"/>
      <c r="D9" s="75"/>
      <c r="E9" s="75"/>
      <c r="F9" s="75"/>
      <c r="G9" s="3"/>
    </row>
    <row r="10" spans="1:7" s="14" customFormat="1" ht="12.95" customHeight="1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3"/>
    </row>
    <row r="11" spans="1:7" s="4" customFormat="1" ht="18.399999999999999" customHeight="1" x14ac:dyDescent="0.25">
      <c r="A11" s="15">
        <v>1</v>
      </c>
      <c r="B11" s="16" t="s">
        <v>12</v>
      </c>
      <c r="C11" s="15">
        <f>SUM(C12:C15)</f>
        <v>61</v>
      </c>
      <c r="D11" s="17">
        <f>SUM(D12:D15)</f>
        <v>7.9797000000000002</v>
      </c>
      <c r="E11" s="18"/>
      <c r="F11" s="19"/>
      <c r="G11" s="3"/>
    </row>
    <row r="12" spans="1:7" s="4" customFormat="1" ht="18.399999999999999" customHeight="1" x14ac:dyDescent="0.25">
      <c r="A12" s="15"/>
      <c r="B12" s="20" t="s">
        <v>13</v>
      </c>
      <c r="C12" s="21">
        <v>10</v>
      </c>
      <c r="D12" s="22">
        <v>1</v>
      </c>
      <c r="E12" s="23"/>
      <c r="F12" s="19" t="s">
        <v>14</v>
      </c>
      <c r="G12" s="3"/>
    </row>
    <row r="13" spans="1:7" s="4" customFormat="1" ht="18.399999999999999" customHeight="1" x14ac:dyDescent="0.25">
      <c r="A13" s="15"/>
      <c r="B13" s="24" t="s">
        <v>15</v>
      </c>
      <c r="C13" s="21">
        <v>30</v>
      </c>
      <c r="D13" s="22">
        <v>3</v>
      </c>
      <c r="E13" s="23"/>
      <c r="F13" s="19" t="s">
        <v>16</v>
      </c>
      <c r="G13" s="3"/>
    </row>
    <row r="14" spans="1:7" s="4" customFormat="1" ht="18.399999999999999" customHeight="1" x14ac:dyDescent="0.25">
      <c r="A14" s="15"/>
      <c r="B14" s="24" t="s">
        <v>15</v>
      </c>
      <c r="C14" s="21">
        <v>20</v>
      </c>
      <c r="D14" s="22">
        <v>1.9797</v>
      </c>
      <c r="E14" s="23"/>
      <c r="F14" s="19" t="s">
        <v>16</v>
      </c>
      <c r="G14" s="3"/>
    </row>
    <row r="15" spans="1:7" s="26" customFormat="1" ht="18.399999999999999" customHeight="1" x14ac:dyDescent="0.25">
      <c r="A15" s="15"/>
      <c r="B15" s="24" t="s">
        <v>17</v>
      </c>
      <c r="C15" s="21">
        <v>1</v>
      </c>
      <c r="D15" s="22">
        <v>2</v>
      </c>
      <c r="E15" s="25" t="s">
        <v>18</v>
      </c>
      <c r="F15" s="19"/>
      <c r="G15" s="3"/>
    </row>
    <row r="16" spans="1:7" s="4" customFormat="1" ht="18.399999999999999" customHeight="1" x14ac:dyDescent="0.25">
      <c r="A16" s="27">
        <v>2</v>
      </c>
      <c r="B16" s="28" t="s">
        <v>19</v>
      </c>
      <c r="C16" s="15">
        <f>SUM(C17:C18)</f>
        <v>69</v>
      </c>
      <c r="D16" s="17">
        <f>SUM(D17:D18)</f>
        <v>6.1</v>
      </c>
      <c r="E16" s="18"/>
      <c r="F16" s="19"/>
      <c r="G16" s="3"/>
    </row>
    <row r="17" spans="1:256" s="4" customFormat="1" ht="18.399999999999999" customHeight="1" x14ac:dyDescent="0.25">
      <c r="A17" s="29"/>
      <c r="B17" s="30" t="s">
        <v>20</v>
      </c>
      <c r="C17" s="31">
        <v>29</v>
      </c>
      <c r="D17" s="32">
        <v>2.5</v>
      </c>
      <c r="E17" s="33"/>
      <c r="F17" s="19" t="s">
        <v>21</v>
      </c>
      <c r="G17" s="3"/>
    </row>
    <row r="18" spans="1:256" s="4" customFormat="1" ht="18.399999999999999" customHeight="1" x14ac:dyDescent="0.25">
      <c r="A18" s="29"/>
      <c r="B18" s="34" t="s">
        <v>20</v>
      </c>
      <c r="C18" s="31">
        <v>40</v>
      </c>
      <c r="D18" s="32">
        <v>3.6</v>
      </c>
      <c r="E18" s="33"/>
      <c r="F18" s="19" t="s">
        <v>22</v>
      </c>
      <c r="G18" s="3"/>
    </row>
    <row r="19" spans="1:256" ht="18.399999999999999" customHeight="1" x14ac:dyDescent="0.25">
      <c r="A19" s="27">
        <v>3</v>
      </c>
      <c r="B19" s="16" t="s">
        <v>23</v>
      </c>
      <c r="C19" s="15">
        <f>SUM(C20:C21)</f>
        <v>50</v>
      </c>
      <c r="D19" s="17">
        <f>SUM(D20:D21)</f>
        <v>8</v>
      </c>
      <c r="E19" s="18"/>
      <c r="F19" s="19"/>
      <c r="IO19" s="35"/>
      <c r="IP19" s="35"/>
      <c r="IQ19" s="35"/>
      <c r="IR19" s="35"/>
      <c r="IS19" s="36"/>
      <c r="IT19" s="36"/>
      <c r="IU19" s="36"/>
      <c r="IV19" s="36"/>
    </row>
    <row r="20" spans="1:256" s="26" customFormat="1" ht="18.399999999999999" customHeight="1" x14ac:dyDescent="0.25">
      <c r="A20" s="29"/>
      <c r="B20" s="30" t="s">
        <v>24</v>
      </c>
      <c r="C20" s="31">
        <v>30</v>
      </c>
      <c r="D20" s="32">
        <v>5</v>
      </c>
      <c r="E20" s="37"/>
      <c r="F20" s="19" t="s">
        <v>25</v>
      </c>
      <c r="G20" s="3"/>
      <c r="IH20" s="38"/>
      <c r="II20" s="38"/>
      <c r="IJ20" s="38"/>
      <c r="IM20" s="38"/>
      <c r="IN20" s="38"/>
      <c r="IO20" s="39"/>
      <c r="IP20" s="39"/>
      <c r="IQ20" s="39"/>
    </row>
    <row r="21" spans="1:256" ht="18.399999999999999" customHeight="1" x14ac:dyDescent="0.25">
      <c r="A21" s="29"/>
      <c r="B21" s="30" t="s">
        <v>26</v>
      </c>
      <c r="C21" s="31">
        <v>20</v>
      </c>
      <c r="D21" s="32">
        <v>3</v>
      </c>
      <c r="E21" s="37"/>
      <c r="F21" s="19" t="s">
        <v>27</v>
      </c>
      <c r="IK21" s="4"/>
      <c r="IL21" s="4"/>
      <c r="IO21" s="35"/>
      <c r="IP21" s="35"/>
      <c r="IQ21" s="35"/>
      <c r="IR21" s="35"/>
      <c r="IS21" s="36"/>
      <c r="IT21" s="36"/>
      <c r="IU21" s="36"/>
      <c r="IV21" s="36"/>
    </row>
    <row r="22" spans="1:256" s="4" customFormat="1" ht="18.399999999999999" customHeight="1" x14ac:dyDescent="0.25">
      <c r="A22" s="27">
        <v>4</v>
      </c>
      <c r="B22" s="16" t="s">
        <v>28</v>
      </c>
      <c r="C22" s="15">
        <v>0</v>
      </c>
      <c r="D22" s="17">
        <v>0</v>
      </c>
      <c r="E22" s="18"/>
      <c r="F22" s="19"/>
      <c r="G22" s="3"/>
      <c r="IH22" s="5"/>
    </row>
    <row r="23" spans="1:256" s="4" customFormat="1" ht="18.399999999999999" customHeight="1" x14ac:dyDescent="0.25">
      <c r="A23" s="27">
        <v>5</v>
      </c>
      <c r="B23" s="16" t="s">
        <v>29</v>
      </c>
      <c r="C23" s="15">
        <f>SUM(C24:C24)</f>
        <v>1</v>
      </c>
      <c r="D23" s="17">
        <f>SUM(D24:D24)</f>
        <v>0.25</v>
      </c>
      <c r="E23" s="18"/>
      <c r="F23" s="19"/>
      <c r="G23" s="3"/>
    </row>
    <row r="24" spans="1:256" ht="18.399999999999999" customHeight="1" x14ac:dyDescent="0.25">
      <c r="A24" s="27"/>
      <c r="B24" s="30" t="s">
        <v>30</v>
      </c>
      <c r="C24" s="40">
        <v>1</v>
      </c>
      <c r="D24" s="41">
        <v>0.25</v>
      </c>
      <c r="E24" s="37" t="s">
        <v>31</v>
      </c>
      <c r="F24" s="19"/>
      <c r="II24" s="4"/>
      <c r="IJ24" s="4"/>
      <c r="IO24" s="35"/>
      <c r="IP24" s="35"/>
      <c r="IQ24" s="35"/>
      <c r="IR24" s="35"/>
      <c r="IS24" s="36"/>
      <c r="IT24" s="36"/>
      <c r="IU24" s="36"/>
      <c r="IV24" s="36"/>
    </row>
    <row r="25" spans="1:256" ht="18.399999999999999" customHeight="1" x14ac:dyDescent="0.25">
      <c r="A25" s="27">
        <v>6</v>
      </c>
      <c r="B25" s="16" t="s">
        <v>32</v>
      </c>
      <c r="C25" s="15">
        <f>SUM(C26:C27)</f>
        <v>28</v>
      </c>
      <c r="D25" s="17">
        <f>SUM(D26:D27)</f>
        <v>6.7710000000000008</v>
      </c>
      <c r="E25" s="18"/>
      <c r="F25" s="19"/>
      <c r="IO25" s="35"/>
      <c r="IP25" s="35"/>
      <c r="IQ25" s="35"/>
      <c r="IR25" s="35"/>
      <c r="IS25" s="36"/>
      <c r="IT25" s="36"/>
      <c r="IU25" s="36"/>
      <c r="IV25" s="36"/>
    </row>
    <row r="26" spans="1:256" ht="18.399999999999999" customHeight="1" x14ac:dyDescent="0.25">
      <c r="A26" s="27"/>
      <c r="B26" s="42" t="s">
        <v>33</v>
      </c>
      <c r="C26" s="43">
        <v>27</v>
      </c>
      <c r="D26" s="44">
        <v>6.3710000000000004</v>
      </c>
      <c r="E26" s="45"/>
      <c r="F26" s="19" t="s">
        <v>34</v>
      </c>
      <c r="II26" s="4"/>
      <c r="IJ26" s="4"/>
      <c r="IO26" s="35"/>
      <c r="IP26" s="35"/>
      <c r="IQ26" s="35"/>
      <c r="IR26" s="35"/>
      <c r="IS26" s="36"/>
      <c r="IT26" s="36"/>
      <c r="IU26" s="36"/>
      <c r="IV26" s="36"/>
    </row>
    <row r="27" spans="1:256" ht="18.399999999999999" customHeight="1" x14ac:dyDescent="0.25">
      <c r="A27" s="27"/>
      <c r="B27" s="42" t="s">
        <v>35</v>
      </c>
      <c r="C27" s="43">
        <v>1</v>
      </c>
      <c r="D27" s="44">
        <v>0.4</v>
      </c>
      <c r="E27" s="45"/>
      <c r="F27" s="19" t="s">
        <v>36</v>
      </c>
      <c r="IO27" s="35"/>
      <c r="IP27" s="35"/>
      <c r="IQ27" s="35"/>
      <c r="IR27" s="35"/>
      <c r="IS27" s="36"/>
      <c r="IT27" s="36"/>
      <c r="IU27" s="36"/>
      <c r="IV27" s="36"/>
    </row>
    <row r="28" spans="1:256" ht="18.399999999999999" customHeight="1" x14ac:dyDescent="0.25">
      <c r="A28" s="27">
        <v>7</v>
      </c>
      <c r="B28" s="16" t="s">
        <v>37</v>
      </c>
      <c r="C28" s="27">
        <f>SUM(C29:C30)</f>
        <v>27</v>
      </c>
      <c r="D28" s="17">
        <f>SUM(D29:D30)</f>
        <v>4.2</v>
      </c>
      <c r="E28" s="18"/>
      <c r="F28" s="19"/>
      <c r="IO28" s="35"/>
      <c r="IP28" s="35"/>
      <c r="IQ28" s="35"/>
      <c r="IR28" s="35"/>
      <c r="IS28" s="36"/>
      <c r="IT28" s="36"/>
      <c r="IU28" s="36"/>
      <c r="IV28" s="36"/>
    </row>
    <row r="29" spans="1:256" ht="18.399999999999999" customHeight="1" x14ac:dyDescent="0.25">
      <c r="A29" s="40"/>
      <c r="B29" s="46" t="s">
        <v>38</v>
      </c>
      <c r="C29" s="47">
        <v>5</v>
      </c>
      <c r="D29" s="48">
        <v>1.85</v>
      </c>
      <c r="E29" s="49" t="s">
        <v>39</v>
      </c>
      <c r="F29" s="19"/>
      <c r="IO29" s="35"/>
      <c r="IP29" s="35"/>
      <c r="IQ29" s="35"/>
      <c r="IR29" s="35"/>
      <c r="IS29" s="36"/>
      <c r="IT29" s="36"/>
      <c r="IU29" s="36"/>
      <c r="IV29" s="36"/>
    </row>
    <row r="30" spans="1:256" ht="18.399999999999999" customHeight="1" x14ac:dyDescent="0.25">
      <c r="A30" s="40"/>
      <c r="B30" s="46" t="s">
        <v>40</v>
      </c>
      <c r="C30" s="50">
        <v>22</v>
      </c>
      <c r="D30" s="51">
        <v>2.35</v>
      </c>
      <c r="E30" s="49" t="s">
        <v>41</v>
      </c>
      <c r="F30" s="19"/>
      <c r="IO30" s="35"/>
      <c r="IP30" s="35"/>
      <c r="IQ30" s="35"/>
      <c r="IR30" s="35"/>
      <c r="IS30" s="36"/>
      <c r="IT30" s="36"/>
      <c r="IU30" s="36"/>
      <c r="IV30" s="36"/>
    </row>
    <row r="31" spans="1:256" ht="18.399999999999999" customHeight="1" x14ac:dyDescent="0.25">
      <c r="A31" s="27">
        <v>8</v>
      </c>
      <c r="B31" s="16" t="s">
        <v>42</v>
      </c>
      <c r="C31" s="15">
        <f>SUM(C32:C35)</f>
        <v>20</v>
      </c>
      <c r="D31" s="17">
        <f>SUM(D32:D35)</f>
        <v>5.9</v>
      </c>
      <c r="E31" s="37"/>
      <c r="F31" s="19"/>
      <c r="IO31" s="35"/>
      <c r="IP31" s="35"/>
      <c r="IQ31" s="35"/>
      <c r="IR31" s="35"/>
      <c r="IS31" s="36"/>
      <c r="IT31" s="36"/>
      <c r="IU31" s="36"/>
      <c r="IV31" s="36"/>
    </row>
    <row r="32" spans="1:256" ht="18.399999999999999" customHeight="1" x14ac:dyDescent="0.25">
      <c r="A32" s="27"/>
      <c r="B32" s="30" t="s">
        <v>43</v>
      </c>
      <c r="C32" s="40">
        <v>4</v>
      </c>
      <c r="D32" s="41">
        <v>1</v>
      </c>
      <c r="E32" s="49"/>
      <c r="F32" s="19" t="s">
        <v>44</v>
      </c>
      <c r="IO32" s="35"/>
      <c r="IP32" s="35"/>
      <c r="IQ32" s="35"/>
      <c r="IR32" s="35"/>
      <c r="IS32" s="36"/>
      <c r="IT32" s="36"/>
      <c r="IU32" s="36"/>
      <c r="IV32" s="36"/>
    </row>
    <row r="33" spans="1:256" ht="18.399999999999999" customHeight="1" x14ac:dyDescent="0.25">
      <c r="A33" s="27"/>
      <c r="B33" s="30" t="s">
        <v>43</v>
      </c>
      <c r="C33" s="40">
        <v>6</v>
      </c>
      <c r="D33" s="41">
        <v>2</v>
      </c>
      <c r="E33" s="49"/>
      <c r="F33" s="19" t="s">
        <v>45</v>
      </c>
      <c r="IO33" s="35"/>
      <c r="IP33" s="35"/>
      <c r="IQ33" s="35"/>
      <c r="IR33" s="35"/>
      <c r="IS33" s="36"/>
      <c r="IT33" s="36"/>
      <c r="IU33" s="36"/>
      <c r="IV33" s="36"/>
    </row>
    <row r="34" spans="1:256" ht="18.399999999999999" customHeight="1" x14ac:dyDescent="0.25">
      <c r="A34" s="27"/>
      <c r="B34" s="30" t="s">
        <v>46</v>
      </c>
      <c r="C34" s="40">
        <v>8</v>
      </c>
      <c r="D34" s="41">
        <v>2</v>
      </c>
      <c r="E34" s="37"/>
      <c r="F34" s="19" t="s">
        <v>47</v>
      </c>
      <c r="IO34" s="35"/>
      <c r="IP34" s="35"/>
      <c r="IQ34" s="35"/>
      <c r="IR34" s="35"/>
      <c r="IS34" s="36"/>
      <c r="IT34" s="36"/>
      <c r="IU34" s="36"/>
      <c r="IV34" s="36"/>
    </row>
    <row r="35" spans="1:256" ht="18.399999999999999" customHeight="1" x14ac:dyDescent="0.25">
      <c r="A35" s="27"/>
      <c r="B35" s="30" t="s">
        <v>46</v>
      </c>
      <c r="C35" s="40">
        <v>2</v>
      </c>
      <c r="D35" s="41">
        <v>0.9</v>
      </c>
      <c r="E35" s="37"/>
      <c r="F35" s="19" t="s">
        <v>48</v>
      </c>
      <c r="IO35" s="35"/>
      <c r="IP35" s="35"/>
      <c r="IQ35" s="35"/>
      <c r="IR35" s="35"/>
      <c r="IS35" s="36"/>
      <c r="IT35" s="36"/>
      <c r="IU35" s="36"/>
      <c r="IV35" s="36"/>
    </row>
    <row r="36" spans="1:256" ht="18.399999999999999" customHeight="1" x14ac:dyDescent="0.25">
      <c r="A36" s="27">
        <v>9</v>
      </c>
      <c r="B36" s="16" t="s">
        <v>49</v>
      </c>
      <c r="C36" s="27">
        <f>SUM(C37:C38)</f>
        <v>25</v>
      </c>
      <c r="D36" s="17">
        <f>SUM(D37:D38)</f>
        <v>13.015599999999999</v>
      </c>
      <c r="E36" s="37"/>
      <c r="F36" s="19"/>
      <c r="IO36" s="35"/>
      <c r="IP36" s="35"/>
      <c r="IQ36" s="35"/>
      <c r="IR36" s="35"/>
      <c r="IS36" s="36"/>
      <c r="IT36" s="36"/>
      <c r="IU36" s="36"/>
      <c r="IV36" s="36"/>
    </row>
    <row r="37" spans="1:256" ht="18.399999999999999" customHeight="1" x14ac:dyDescent="0.25">
      <c r="A37" s="27"/>
      <c r="B37" s="30" t="s">
        <v>50</v>
      </c>
      <c r="C37" s="40">
        <v>9</v>
      </c>
      <c r="D37" s="41">
        <v>5.0156000000000001</v>
      </c>
      <c r="E37" s="37"/>
      <c r="F37" s="19" t="s">
        <v>51</v>
      </c>
      <c r="IO37" s="35"/>
      <c r="IP37" s="35"/>
      <c r="IQ37" s="35"/>
      <c r="IR37" s="35"/>
      <c r="IS37" s="36"/>
      <c r="IT37" s="36"/>
      <c r="IU37" s="36"/>
      <c r="IV37" s="36"/>
    </row>
    <row r="38" spans="1:256" s="55" customFormat="1" ht="18.399999999999999" customHeight="1" x14ac:dyDescent="0.25">
      <c r="A38" s="16"/>
      <c r="B38" s="24" t="s">
        <v>52</v>
      </c>
      <c r="C38" s="52">
        <v>16</v>
      </c>
      <c r="D38" s="53">
        <v>8</v>
      </c>
      <c r="E38" s="54"/>
      <c r="F38" s="19" t="s">
        <v>53</v>
      </c>
      <c r="G38" s="3"/>
      <c r="IH38" s="56"/>
      <c r="II38" s="56"/>
      <c r="IJ38" s="56"/>
      <c r="IK38" s="56"/>
      <c r="IL38" s="57"/>
      <c r="IM38" s="57"/>
      <c r="IN38" s="57"/>
      <c r="IO38" s="57"/>
      <c r="IP38" s="57"/>
      <c r="IQ38" s="57"/>
      <c r="IR38" s="57"/>
      <c r="IS38" s="58"/>
      <c r="IT38" s="58"/>
      <c r="IU38" s="58"/>
    </row>
    <row r="39" spans="1:256" ht="18.399999999999999" customHeight="1" x14ac:dyDescent="0.25">
      <c r="A39" s="27">
        <v>10</v>
      </c>
      <c r="B39" s="16" t="s">
        <v>54</v>
      </c>
      <c r="C39" s="27">
        <f>SUM(C40:C41)</f>
        <v>19</v>
      </c>
      <c r="D39" s="17">
        <f>SUM(D40:D41)</f>
        <v>10.1676</v>
      </c>
      <c r="E39" s="37"/>
      <c r="F39" s="19"/>
      <c r="IO39" s="35"/>
      <c r="IP39" s="35"/>
      <c r="IQ39" s="35"/>
      <c r="IR39" s="35"/>
      <c r="IS39" s="36"/>
      <c r="IT39" s="36"/>
      <c r="IU39" s="36"/>
      <c r="IV39" s="36"/>
    </row>
    <row r="40" spans="1:256" ht="18.399999999999999" customHeight="1" x14ac:dyDescent="0.25">
      <c r="A40" s="27"/>
      <c r="B40" s="30" t="s">
        <v>55</v>
      </c>
      <c r="C40" s="40">
        <v>10</v>
      </c>
      <c r="D40" s="41">
        <v>5.6881000000000004</v>
      </c>
      <c r="E40" s="19" t="s">
        <v>56</v>
      </c>
      <c r="F40" s="19"/>
      <c r="IO40" s="35"/>
      <c r="IP40" s="35"/>
      <c r="IQ40" s="35"/>
      <c r="IR40" s="35"/>
      <c r="IS40" s="36"/>
      <c r="IT40" s="36"/>
      <c r="IU40" s="36"/>
      <c r="IV40" s="36"/>
    </row>
    <row r="41" spans="1:256" ht="18.399999999999999" customHeight="1" x14ac:dyDescent="0.25">
      <c r="A41" s="27"/>
      <c r="B41" s="30" t="s">
        <v>55</v>
      </c>
      <c r="C41" s="40">
        <v>9</v>
      </c>
      <c r="D41" s="41">
        <v>4.4794999999999998</v>
      </c>
      <c r="E41" s="19" t="s">
        <v>57</v>
      </c>
      <c r="F41" s="19"/>
      <c r="IO41" s="35"/>
      <c r="IP41" s="35"/>
      <c r="IQ41" s="35"/>
      <c r="IR41" s="35"/>
      <c r="IS41" s="36"/>
      <c r="IT41" s="36"/>
      <c r="IU41" s="36"/>
      <c r="IV41" s="36"/>
    </row>
    <row r="42" spans="1:256" ht="18.399999999999999" customHeight="1" x14ac:dyDescent="0.25">
      <c r="A42" s="27">
        <v>11</v>
      </c>
      <c r="B42" s="16" t="s">
        <v>58</v>
      </c>
      <c r="C42" s="15">
        <f>SUM(C43:C43)</f>
        <v>10</v>
      </c>
      <c r="D42" s="17">
        <f>SUM(D43:D43)</f>
        <v>6.2625999999999999</v>
      </c>
      <c r="E42" s="18"/>
      <c r="F42" s="19"/>
      <c r="IO42" s="35"/>
      <c r="IP42" s="35"/>
      <c r="IQ42" s="35"/>
      <c r="IR42" s="35"/>
      <c r="IS42" s="36"/>
      <c r="IT42" s="36"/>
      <c r="IU42" s="36"/>
      <c r="IV42" s="36"/>
    </row>
    <row r="43" spans="1:256" ht="18.399999999999999" customHeight="1" x14ac:dyDescent="0.25">
      <c r="A43" s="29"/>
      <c r="B43" s="30" t="s">
        <v>59</v>
      </c>
      <c r="C43" s="40">
        <v>10</v>
      </c>
      <c r="D43" s="41">
        <v>6.2625999999999999</v>
      </c>
      <c r="E43" s="19" t="s">
        <v>60</v>
      </c>
      <c r="F43" s="19"/>
      <c r="IO43" s="35"/>
      <c r="IP43" s="35"/>
      <c r="IQ43" s="35"/>
      <c r="IR43" s="35"/>
      <c r="IS43" s="36"/>
      <c r="IT43" s="36"/>
      <c r="IU43" s="36"/>
      <c r="IV43" s="36"/>
    </row>
    <row r="44" spans="1:256" ht="18.399999999999999" customHeight="1" x14ac:dyDescent="0.25">
      <c r="A44" s="27">
        <v>12</v>
      </c>
      <c r="B44" s="16" t="s">
        <v>61</v>
      </c>
      <c r="C44" s="15">
        <f>SUM(C45:C45)</f>
        <v>10</v>
      </c>
      <c r="D44" s="17">
        <f>SUM(D45:D45)</f>
        <v>8</v>
      </c>
      <c r="E44" s="18"/>
      <c r="F44" s="19"/>
      <c r="IO44" s="35"/>
      <c r="IP44" s="35"/>
      <c r="IQ44" s="35"/>
      <c r="IR44" s="35"/>
      <c r="IS44" s="36"/>
      <c r="IT44" s="36"/>
      <c r="IU44" s="36"/>
      <c r="IV44" s="36"/>
    </row>
    <row r="45" spans="1:256" ht="18.399999999999999" customHeight="1" x14ac:dyDescent="0.25">
      <c r="A45" s="29"/>
      <c r="B45" s="30" t="s">
        <v>62</v>
      </c>
      <c r="C45" s="40">
        <v>10</v>
      </c>
      <c r="D45" s="41">
        <v>8</v>
      </c>
      <c r="E45" s="59"/>
      <c r="F45" s="19" t="s">
        <v>63</v>
      </c>
      <c r="IO45" s="35"/>
      <c r="IP45" s="35"/>
      <c r="IQ45" s="35"/>
      <c r="IR45" s="35"/>
      <c r="IS45" s="36"/>
      <c r="IT45" s="36"/>
      <c r="IU45" s="36"/>
      <c r="IV45" s="36"/>
    </row>
    <row r="46" spans="1:256" ht="18.399999999999999" customHeight="1" x14ac:dyDescent="0.25">
      <c r="A46" s="27">
        <v>13</v>
      </c>
      <c r="B46" s="16" t="s">
        <v>64</v>
      </c>
      <c r="C46" s="15">
        <v>1</v>
      </c>
      <c r="D46" s="17">
        <v>8</v>
      </c>
      <c r="E46" s="18"/>
      <c r="F46" s="19"/>
      <c r="IO46" s="35"/>
      <c r="IP46" s="35"/>
      <c r="IQ46" s="35"/>
      <c r="IR46" s="35"/>
      <c r="IS46" s="36"/>
      <c r="IT46" s="36"/>
      <c r="IU46" s="36"/>
      <c r="IV46" s="36"/>
    </row>
    <row r="47" spans="1:256" ht="18.399999999999999" customHeight="1" x14ac:dyDescent="0.25">
      <c r="A47" s="27"/>
      <c r="B47" s="60" t="s">
        <v>65</v>
      </c>
      <c r="C47" s="61">
        <v>1</v>
      </c>
      <c r="D47" s="62">
        <v>8</v>
      </c>
      <c r="E47" s="63"/>
      <c r="F47" s="19" t="s">
        <v>66</v>
      </c>
      <c r="G47" s="64"/>
      <c r="IO47" s="65"/>
      <c r="IP47" s="65"/>
      <c r="IQ47" s="65"/>
      <c r="IR47" s="65"/>
      <c r="IS47" s="65"/>
      <c r="IT47" s="65"/>
      <c r="IU47" s="65"/>
      <c r="IV47" s="65"/>
    </row>
    <row r="48" spans="1:256" ht="18.399999999999999" customHeight="1" x14ac:dyDescent="0.25">
      <c r="A48" s="27">
        <v>14</v>
      </c>
      <c r="B48" s="16" t="s">
        <v>67</v>
      </c>
      <c r="C48" s="15">
        <f>SUM(C49:C50)</f>
        <v>20</v>
      </c>
      <c r="D48" s="17">
        <f>SUM(D49:D50)</f>
        <v>24</v>
      </c>
      <c r="E48" s="18"/>
      <c r="F48" s="19"/>
      <c r="IO48" s="35"/>
      <c r="IP48" s="35"/>
      <c r="IQ48" s="35"/>
      <c r="IR48" s="35"/>
      <c r="IS48" s="36"/>
      <c r="IT48" s="36"/>
      <c r="IU48" s="36"/>
      <c r="IV48" s="36"/>
    </row>
    <row r="49" spans="1:256" s="26" customFormat="1" ht="18.399999999999999" customHeight="1" x14ac:dyDescent="0.25">
      <c r="A49" s="40"/>
      <c r="B49" s="30" t="s">
        <v>68</v>
      </c>
      <c r="C49" s="66">
        <v>15</v>
      </c>
      <c r="D49" s="41">
        <v>15</v>
      </c>
      <c r="E49" s="18"/>
      <c r="F49" s="19" t="s">
        <v>69</v>
      </c>
      <c r="G49" s="3"/>
      <c r="IH49" s="38"/>
      <c r="II49" s="38"/>
      <c r="IJ49" s="38"/>
      <c r="IK49" s="38"/>
      <c r="IL49" s="38"/>
      <c r="IM49" s="38"/>
      <c r="IN49" s="38"/>
      <c r="IO49" s="39"/>
      <c r="IP49" s="39"/>
      <c r="IQ49" s="39"/>
    </row>
    <row r="50" spans="1:256" ht="18.399999999999999" customHeight="1" x14ac:dyDescent="0.25">
      <c r="A50" s="40"/>
      <c r="B50" s="30" t="s">
        <v>70</v>
      </c>
      <c r="C50" s="40">
        <v>5</v>
      </c>
      <c r="D50" s="41">
        <v>9</v>
      </c>
      <c r="E50" s="37"/>
      <c r="F50" s="19" t="s">
        <v>71</v>
      </c>
      <c r="IO50" s="35"/>
      <c r="IP50" s="35"/>
      <c r="IQ50" s="35"/>
      <c r="IR50" s="35"/>
      <c r="IS50" s="35"/>
      <c r="IT50" s="35"/>
      <c r="IU50" s="35"/>
      <c r="IV50" s="35"/>
    </row>
    <row r="51" spans="1:256" ht="18.399999999999999" customHeight="1" x14ac:dyDescent="0.25">
      <c r="A51" s="27">
        <v>15</v>
      </c>
      <c r="B51" s="16" t="s">
        <v>72</v>
      </c>
      <c r="C51" s="15">
        <f>SUM(C52:C53)</f>
        <v>12</v>
      </c>
      <c r="D51" s="67">
        <f>SUM(D52:D53)</f>
        <v>9.9924999999999997</v>
      </c>
      <c r="E51" s="68"/>
      <c r="F51" s="19"/>
      <c r="IO51" s="35"/>
      <c r="IP51" s="35"/>
      <c r="IQ51" s="35"/>
      <c r="IR51" s="35"/>
      <c r="IS51" s="36"/>
      <c r="IT51" s="36"/>
      <c r="IU51" s="36"/>
      <c r="IV51" s="36"/>
    </row>
    <row r="52" spans="1:256" ht="18.399999999999999" customHeight="1" x14ac:dyDescent="0.25">
      <c r="A52" s="27"/>
      <c r="B52" s="30" t="s">
        <v>73</v>
      </c>
      <c r="C52" s="40">
        <v>5</v>
      </c>
      <c r="D52" s="41">
        <v>2.6</v>
      </c>
      <c r="E52" s="37"/>
      <c r="F52" s="19" t="s">
        <v>74</v>
      </c>
      <c r="IO52" s="35"/>
      <c r="IP52" s="35"/>
      <c r="IQ52" s="35"/>
      <c r="IR52" s="35"/>
      <c r="IS52" s="36"/>
      <c r="IT52" s="36"/>
      <c r="IU52" s="36"/>
      <c r="IV52" s="36"/>
    </row>
    <row r="53" spans="1:256" ht="18.399999999999999" customHeight="1" x14ac:dyDescent="0.25">
      <c r="A53" s="27"/>
      <c r="B53" s="30" t="s">
        <v>75</v>
      </c>
      <c r="C53" s="40">
        <v>7</v>
      </c>
      <c r="D53" s="41">
        <v>7.3925000000000001</v>
      </c>
      <c r="E53" s="69" t="s">
        <v>76</v>
      </c>
      <c r="F53" s="19"/>
      <c r="IO53" s="35"/>
      <c r="IP53" s="35"/>
      <c r="IQ53" s="35"/>
      <c r="IR53" s="35"/>
      <c r="IS53" s="36"/>
      <c r="IT53" s="36"/>
      <c r="IU53" s="36"/>
      <c r="IV53" s="36"/>
    </row>
    <row r="54" spans="1:256" ht="18.399999999999999" customHeight="1" x14ac:dyDescent="0.25">
      <c r="A54" s="70">
        <v>16</v>
      </c>
      <c r="B54" s="16" t="s">
        <v>77</v>
      </c>
      <c r="C54" s="71">
        <f>SUM(C55:C55)</f>
        <v>10</v>
      </c>
      <c r="D54" s="17">
        <f>SUM(D55:D55)</f>
        <v>7</v>
      </c>
      <c r="E54" s="68"/>
      <c r="F54" s="19"/>
      <c r="IO54" s="35"/>
      <c r="IP54" s="35"/>
      <c r="IQ54" s="35"/>
      <c r="IR54" s="35"/>
      <c r="IS54" s="36"/>
      <c r="IT54" s="36"/>
      <c r="IU54" s="36"/>
      <c r="IV54" s="36"/>
    </row>
    <row r="55" spans="1:256" ht="18.399999999999999" customHeight="1" x14ac:dyDescent="0.25">
      <c r="A55" s="70"/>
      <c r="B55" s="30" t="s">
        <v>78</v>
      </c>
      <c r="C55" s="40">
        <v>10</v>
      </c>
      <c r="D55" s="41">
        <v>7</v>
      </c>
      <c r="E55" s="37" t="s">
        <v>79</v>
      </c>
      <c r="F55" s="19"/>
      <c r="IO55" s="35"/>
      <c r="IP55" s="35"/>
      <c r="IQ55" s="35"/>
      <c r="IR55" s="35"/>
      <c r="IS55" s="35"/>
      <c r="IT55" s="35"/>
      <c r="IU55" s="35"/>
      <c r="IV55" s="35"/>
    </row>
    <row r="56" spans="1:256" ht="31.5" x14ac:dyDescent="0.25">
      <c r="A56" s="40"/>
      <c r="B56" s="16" t="s">
        <v>80</v>
      </c>
      <c r="C56" s="27">
        <f>C54+C51+C48+C46+C44+C42+C39+C36+C31+C28+C25+C23+C22+C19+C16+C11</f>
        <v>363</v>
      </c>
      <c r="D56" s="17">
        <f>D54+D51+D48+D46+D44+D42+D39+D36+D31+D28+D25+D23+D22+D19+D16+D11</f>
        <v>125.639</v>
      </c>
      <c r="E56" s="37"/>
      <c r="F56" s="19"/>
    </row>
    <row r="57" spans="1:256" ht="32.1" customHeight="1" x14ac:dyDescent="0.3">
      <c r="A57" s="76"/>
      <c r="B57" s="76"/>
      <c r="C57" s="76"/>
      <c r="D57" s="76"/>
      <c r="E57" s="76"/>
      <c r="F57" s="72"/>
    </row>
    <row r="58" spans="1:256" ht="17.649999999999999" customHeight="1" x14ac:dyDescent="0.3">
      <c r="A58" s="76" t="s">
        <v>81</v>
      </c>
      <c r="B58" s="76"/>
      <c r="C58" s="76"/>
      <c r="D58" s="76"/>
      <c r="E58" s="76"/>
      <c r="F58" s="72"/>
    </row>
    <row r="59" spans="1:256" ht="17.649999999999999" customHeight="1" x14ac:dyDescent="0.3">
      <c r="A59" s="77" t="s">
        <v>82</v>
      </c>
      <c r="B59" s="77"/>
      <c r="C59" s="77"/>
      <c r="D59" s="77"/>
      <c r="E59" s="77"/>
      <c r="F59" s="72"/>
    </row>
    <row r="60" spans="1:256" ht="17.649999999999999" customHeight="1" x14ac:dyDescent="0.25">
      <c r="A60" s="77" t="s">
        <v>83</v>
      </c>
      <c r="B60" s="77"/>
      <c r="C60" s="77"/>
      <c r="D60" s="77"/>
      <c r="E60" s="78" t="s">
        <v>84</v>
      </c>
      <c r="F60" s="78"/>
    </row>
    <row r="62" spans="1:256" ht="30.95" customHeight="1" x14ac:dyDescent="0.25"/>
    <row r="63" spans="1:256" ht="27.2" customHeight="1" x14ac:dyDescent="0.25"/>
  </sheetData>
  <sheetProtection selectLockedCells="1" selectUnlockedCells="1"/>
  <mergeCells count="16">
    <mergeCell ref="F8:F9"/>
    <mergeCell ref="A57:E57"/>
    <mergeCell ref="A58:E58"/>
    <mergeCell ref="A59:E59"/>
    <mergeCell ref="A60:D60"/>
    <mergeCell ref="E60:F60"/>
    <mergeCell ref="E1:F1"/>
    <mergeCell ref="A3:F3"/>
    <mergeCell ref="A4:F4"/>
    <mergeCell ref="A5:F5"/>
    <mergeCell ref="A6:F6"/>
    <mergeCell ref="A8:A9"/>
    <mergeCell ref="B8:B9"/>
    <mergeCell ref="C8:C9"/>
    <mergeCell ref="D8:D9"/>
    <mergeCell ref="E8:E9"/>
  </mergeCells>
  <pageMargins left="0.98402777777777772" right="0.3173611111111110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червня 2019</vt:lpstr>
      <vt:lpstr>'20 червня 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SecAdmin</dc:creator>
  <cp:lastModifiedBy>SecAdmin</cp:lastModifiedBy>
  <dcterms:created xsi:type="dcterms:W3CDTF">2019-07-01T13:01:35Z</dcterms:created>
  <dcterms:modified xsi:type="dcterms:W3CDTF">2019-07-01T13:01:36Z</dcterms:modified>
</cp:coreProperties>
</file>